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C:\9 August 2024\"/>
    </mc:Choice>
  </mc:AlternateContent>
  <xr:revisionPtr revIDLastSave="0" documentId="13_ncr:1_{CF69C8E6-1E7A-4C47-9B1C-AB369967BE07}" xr6:coauthVersionLast="47" xr6:coauthVersionMax="47" xr10:uidLastSave="{00000000-0000-0000-0000-000000000000}"/>
  <bookViews>
    <workbookView xWindow="-110" yWindow="-110" windowWidth="19420" windowHeight="10300" xr2:uid="{1B5F9F14-97F0-472C-9393-21A9E3FAC422}"/>
  </bookViews>
  <sheets>
    <sheet name="Front Page" sheetId="7" r:id="rId1"/>
    <sheet name="Alu" sheetId="1" r:id="rId2"/>
    <sheet name="PET" sheetId="2" r:id="rId3"/>
    <sheet name="Glass" sheetId="3" r:id="rId4"/>
  </sheets>
  <definedNames>
    <definedName name="_xlnm._FilterDatabase" localSheetId="1" hidden="1">Alu!$A$1:$I$68</definedName>
    <definedName name="_xlnm._FilterDatabase" localSheetId="3" hidden="1">Glass!$A$1:$I$80</definedName>
    <definedName name="_xlnm._FilterDatabase" localSheetId="2" hidden="1">PET!$A$1:$I$61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2" i="3" l="1"/>
  <c r="H54" i="3"/>
  <c r="H55" i="3"/>
  <c r="H56" i="3"/>
  <c r="H57" i="3"/>
  <c r="H58" i="3"/>
  <c r="H59" i="3"/>
  <c r="H60" i="3"/>
  <c r="H61" i="3"/>
  <c r="H62" i="3"/>
  <c r="H63" i="3"/>
  <c r="H64" i="3"/>
  <c r="H65" i="3"/>
  <c r="H66" i="3"/>
  <c r="H67" i="3"/>
  <c r="H68" i="3"/>
  <c r="H69" i="3"/>
  <c r="H70" i="3"/>
  <c r="H71" i="3"/>
  <c r="H72" i="3"/>
  <c r="H73" i="3"/>
  <c r="H74" i="3"/>
  <c r="H75" i="3"/>
  <c r="H76" i="3"/>
  <c r="H77" i="3"/>
  <c r="H78" i="3"/>
  <c r="H79" i="3"/>
  <c r="H80" i="3"/>
  <c r="H45" i="1"/>
  <c r="H51" i="3"/>
  <c r="H48" i="3"/>
  <c r="H47" i="3"/>
  <c r="H43" i="3"/>
  <c r="H42" i="3"/>
  <c r="H39" i="3"/>
  <c r="H37" i="3"/>
  <c r="H36" i="3"/>
  <c r="H34" i="3"/>
  <c r="H31" i="3"/>
  <c r="H30" i="3"/>
  <c r="H27" i="3"/>
  <c r="H23" i="3"/>
  <c r="H22" i="3"/>
  <c r="H20" i="3"/>
  <c r="H18" i="3"/>
  <c r="H17" i="3"/>
  <c r="H16" i="3"/>
  <c r="H15" i="3"/>
  <c r="H13" i="3"/>
  <c r="H6" i="3"/>
  <c r="H50" i="3"/>
  <c r="H49" i="3"/>
  <c r="H45" i="3"/>
  <c r="H44" i="3"/>
  <c r="H41" i="3"/>
  <c r="H40" i="3"/>
  <c r="H38" i="3"/>
  <c r="H28" i="3"/>
  <c r="H26" i="3"/>
  <c r="H24" i="3"/>
  <c r="H21" i="3"/>
  <c r="H11" i="3"/>
  <c r="H9" i="3"/>
  <c r="H8" i="3"/>
  <c r="H5" i="3"/>
  <c r="H4" i="3"/>
  <c r="H40" i="2"/>
  <c r="H28" i="2"/>
  <c r="H25" i="2"/>
  <c r="H21" i="2"/>
  <c r="H14" i="2"/>
  <c r="H4" i="2"/>
  <c r="H26" i="2"/>
  <c r="H24" i="2"/>
  <c r="H51" i="2"/>
  <c r="H50" i="2"/>
  <c r="H45" i="2"/>
  <c r="H44" i="2"/>
  <c r="H41" i="2"/>
  <c r="H38" i="2"/>
  <c r="H47" i="2"/>
  <c r="H9" i="2"/>
  <c r="H49" i="2"/>
  <c r="H10" i="2"/>
  <c r="H11" i="2"/>
  <c r="H8" i="2"/>
  <c r="H6" i="2"/>
  <c r="H5" i="2"/>
  <c r="H13" i="2"/>
  <c r="H15" i="2"/>
  <c r="H17" i="2"/>
  <c r="H16" i="2"/>
  <c r="H18" i="2"/>
  <c r="H20" i="2"/>
  <c r="H22" i="2"/>
  <c r="H23" i="2"/>
  <c r="H27" i="2"/>
  <c r="H31" i="2"/>
  <c r="H30" i="2"/>
  <c r="H34" i="2"/>
  <c r="H37" i="2"/>
  <c r="H36" i="2"/>
  <c r="H39" i="2"/>
  <c r="H43" i="2"/>
  <c r="H42" i="2"/>
  <c r="H48" i="2"/>
  <c r="H59" i="2" l="1"/>
  <c r="H60" i="2"/>
  <c r="H58" i="2"/>
  <c r="H54" i="2"/>
  <c r="H55" i="2"/>
  <c r="H52" i="2"/>
  <c r="H61" i="2"/>
  <c r="H57" i="2"/>
  <c r="H56" i="2"/>
  <c r="H53" i="2"/>
  <c r="H55" i="1"/>
  <c r="H63" i="1"/>
  <c r="H58" i="1"/>
  <c r="H59" i="1"/>
  <c r="H62" i="1"/>
  <c r="H56" i="1"/>
  <c r="H65" i="1"/>
  <c r="H54" i="1"/>
  <c r="H61" i="1"/>
  <c r="H52" i="1"/>
  <c r="H60" i="1"/>
  <c r="H57" i="1"/>
  <c r="H66" i="1"/>
  <c r="H64" i="1"/>
  <c r="H50" i="1" l="1"/>
  <c r="H44" i="1"/>
  <c r="H38" i="1"/>
  <c r="H36" i="1"/>
  <c r="H28" i="1"/>
  <c r="H26" i="1"/>
  <c r="H21" i="1"/>
  <c r="H12" i="1"/>
  <c r="H9" i="1"/>
  <c r="H3" i="1"/>
  <c r="H8" i="1"/>
  <c r="H24" i="1"/>
  <c r="H49" i="1"/>
  <c r="H51" i="1"/>
  <c r="H48" i="1"/>
  <c r="H43" i="1"/>
  <c r="H42" i="1"/>
  <c r="H39" i="1"/>
  <c r="H34" i="1"/>
  <c r="H31" i="1"/>
  <c r="H30" i="1"/>
  <c r="H27" i="1"/>
  <c r="H23" i="1"/>
  <c r="H22" i="1"/>
  <c r="H20" i="1"/>
  <c r="H18" i="1"/>
  <c r="H17" i="1"/>
  <c r="H16" i="1"/>
  <c r="H15" i="1"/>
  <c r="H13" i="1"/>
  <c r="H6" i="1"/>
  <c r="H5" i="1"/>
</calcChain>
</file>

<file path=xl/sharedStrings.xml><?xml version="1.0" encoding="utf-8"?>
<sst xmlns="http://schemas.openxmlformats.org/spreadsheetml/2006/main" count="1191" uniqueCount="189">
  <si>
    <t>UBC</t>
  </si>
  <si>
    <t>Reporting Year</t>
  </si>
  <si>
    <t>Austria</t>
  </si>
  <si>
    <t>Belgium</t>
  </si>
  <si>
    <t>Denmark</t>
  </si>
  <si>
    <t>Finland</t>
  </si>
  <si>
    <t>France</t>
  </si>
  <si>
    <t>Germany</t>
  </si>
  <si>
    <t>Greece</t>
  </si>
  <si>
    <t>Ireland</t>
  </si>
  <si>
    <t>Italy</t>
  </si>
  <si>
    <t>Netherlands</t>
  </si>
  <si>
    <t>Poland</t>
  </si>
  <si>
    <t>Slovenia</t>
  </si>
  <si>
    <t>Spain</t>
  </si>
  <si>
    <t>Sweden</t>
  </si>
  <si>
    <t>Wales</t>
  </si>
  <si>
    <t>England</t>
  </si>
  <si>
    <t>Scotland</t>
  </si>
  <si>
    <t>Northern Ireland</t>
  </si>
  <si>
    <t>Canada</t>
  </si>
  <si>
    <t>Australia</t>
  </si>
  <si>
    <t>Brazil</t>
  </si>
  <si>
    <t>Mexico</t>
  </si>
  <si>
    <t>Japan</t>
  </si>
  <si>
    <t>South Korea</t>
  </si>
  <si>
    <t>New Zealand</t>
  </si>
  <si>
    <t>Norway</t>
  </si>
  <si>
    <t>Turkey</t>
  </si>
  <si>
    <t>US</t>
  </si>
  <si>
    <t>Singapore</t>
  </si>
  <si>
    <t>South Africa</t>
  </si>
  <si>
    <t>Ghana</t>
  </si>
  <si>
    <t>Kenya</t>
  </si>
  <si>
    <t>Egypt</t>
  </si>
  <si>
    <t>Vietnam</t>
  </si>
  <si>
    <t>Serbia</t>
  </si>
  <si>
    <t>Nigeria</t>
  </si>
  <si>
    <t>India</t>
  </si>
  <si>
    <t>Pakistan</t>
  </si>
  <si>
    <t>Chile</t>
  </si>
  <si>
    <t>China</t>
  </si>
  <si>
    <t>Thailand</t>
  </si>
  <si>
    <t>Peru</t>
  </si>
  <si>
    <t>Argentina</t>
  </si>
  <si>
    <t>Timor-Leste</t>
  </si>
  <si>
    <t>Saudi Arabia</t>
  </si>
  <si>
    <t>Colombia</t>
  </si>
  <si>
    <t>Botswana</t>
  </si>
  <si>
    <t>PET</t>
  </si>
  <si>
    <t>Glass</t>
  </si>
  <si>
    <t>United Kingdom</t>
  </si>
  <si>
    <t>Taiwan</t>
  </si>
  <si>
    <t>2017-18</t>
  </si>
  <si>
    <t>Separated for Recycling Rate</t>
  </si>
  <si>
    <t>2021-22</t>
  </si>
  <si>
    <t>No data</t>
  </si>
  <si>
    <t>Link to Data Source</t>
  </si>
  <si>
    <t>https://movimentocircular.io/en/noticias/aluminum-and-circular-economy-successes-and-challenges</t>
  </si>
  <si>
    <t>https://international-aluminium.org/new-iai-study-reveals-environmental-benefits-of-increased-global-aluminium-can-recycling/</t>
  </si>
  <si>
    <t>https://european-aluminium.eu/wp-content/uploads/2024/02/EA-MPE_BevCan-2021-Recycling-Results_Press-Release_23-February-2024final.pdf</t>
  </si>
  <si>
    <t>https://www.consultancy.asia/news/5326/much-progress-still-needs-to-be-made-in-aluminium-cans-recycling</t>
  </si>
  <si>
    <t>https://www.cmconsultinginc.com/wp-content/uploads/2018/10/WPW-2018-FINAL-5OCT2018.pdf</t>
  </si>
  <si>
    <t>https://galtco.co/impact</t>
  </si>
  <si>
    <t>https://www.teriin.org/sites/default/files/2022-06/Sustainable%20Beverage%20Packaging%20Options%20in%20India%20-%20A%20Comparative%20Life%20Cycle%20Assessment%20Study_0.pdf</t>
  </si>
  <si>
    <t>https://www.cantechonline.com/blog/28263/on-a-mission-to-increase-beverage-can-recycling-rates/#:~:text=Mexico%3A%20Maintaining%20%3E90%25%20through,by%20working%20with%20industry%20partners.</t>
  </si>
  <si>
    <t>https://environment.govt.nz/assets/publications/Transforming-recycling-consultation-document.pdf</t>
  </si>
  <si>
    <t>https://lhmetal.com/everything-you-need-to-know-about-recycling-aluminium/</t>
  </si>
  <si>
    <t>https://www.swirecocacola.com/sbcorpweb/uploads/docs/SCC_SR2022_PriPP_EN.pdf</t>
  </si>
  <si>
    <t>https://packagingeurope.com/news/recycling-rates-for-aluminium-cans-almost-73-in-various-eu-countries-according-to-new-report/9207.article#:~:text=Alupro%20previously%20reported%20a%2068,four%20in%20five%2C%20were%20recycled.</t>
  </si>
  <si>
    <t>https://international-aluminium.org/resource/aluminium-beverage-can-study/</t>
  </si>
  <si>
    <t>https://www.cantocan.com.vn/recyclingratevn/images/vietnam-recycling-rate-and-cost-report-2022-by-eunomia-consultancy.pdf</t>
  </si>
  <si>
    <t>Direct contact with IAI</t>
  </si>
  <si>
    <t>https://wwf.org.au/blogs/we-have-the-solutions-to-help-end-plastic-pollution-in-australia/</t>
  </si>
  <si>
    <t>PET-Market-in-Europe-State-of-Play.pdf (unesda.eu)</t>
  </si>
  <si>
    <t>https://www.sustainableplastics.com/news/pet-recycling-brazil</t>
  </si>
  <si>
    <t>NAPCOR’S 2020 PET RECYCLING REPORT REVEALS AN 800 MILLION POUND INCREASE OF RECYCLED PET FOR END MARKET USE OVER THE PAST DECADE - NAPCOR</t>
  </si>
  <si>
    <t>chrome-extension://efaidnbmnnnibpcajpcglclefindmkaj/https://circulaelplastico.cl/wp-content/uploads/2021/07/eng-e-book-pactoplastico-corto.pdf</t>
  </si>
  <si>
    <t>chrome-extension://efaidnbmnnnibpcajpcglclefindmkaj/https://ipen.org/sites/default/files/documents/ipen-china-2021-epa_v1_2.pdf</t>
  </si>
  <si>
    <t>PET Collection Rates - UNESDA</t>
  </si>
  <si>
    <t>chrome-extension://efaidnbmnnnibpcajpcglclefindmkaj/https://www.unido.org/sites/default/files/files/2022-01/Plastic_value_chain_in_Egypt.pdf</t>
  </si>
  <si>
    <t>https://hk.boell.org/en/2022/05/30/plastic-atlas-japan-special-edition-closer-look-japans-plastic-waste-management</t>
  </si>
  <si>
    <t>chrome-extension://efaidnbmnnnibpcajpcglclefindmkaj/https://unctad.org/system/files/non-official-document/tcsditcinf2022d3_fs2_en.pdf</t>
  </si>
  <si>
    <t>https://www.tomra.com/en/reverse-vending/media-center/feature-articles/norway-deposit-return-scheme</t>
  </si>
  <si>
    <t>https://www.todayonline.com/singapore/study-underway-singapore-first-plastic-bottle-recycling-plant-which-could-recycle-150-million</t>
  </si>
  <si>
    <t>https://global-recycling.info/archives/5137</t>
  </si>
  <si>
    <t>https://eunomia.eco/reports/a-drs-for-turkey/#:~:text=This%20report%20was%20commissioned%20following,best%20practice%20around%20the%20world.</t>
  </si>
  <si>
    <t>https://www.developmentaid.org/news-stream/post/137299/south-africa-is-increasing-plastic-production-but-reducing-recycled-waste</t>
  </si>
  <si>
    <t>https://www.agriculture.gov.au/sites/default/files/documents/assessment-australian-recycling-infrastructure-glass-packaging.pdf</t>
  </si>
  <si>
    <t>https://feve.org/eu-glass-value-chain-80-collection-rate/</t>
  </si>
  <si>
    <t>BE-Fost-Plus-Close-the-Glass-Loop-Updated-30.06.20201.pdf (closetheglassloop.eu)</t>
  </si>
  <si>
    <t>https://zerowasteeurope.eu/wp-content/uploads/2022/08/EXECUTIVE-SUMMARY_HCIG.pdf</t>
  </si>
  <si>
    <t>https://themachinemaker.com/market/economics-glass-packaging-recycling-of-glass-bottles-rajesh-khosla-agi-glaspac#:~:text=Recyclability%20is%20the%20need%20of,80%25%2C%E2%80%9D%20said%20Mr.</t>
  </si>
  <si>
    <t>https://www.glassforum.org.nz/glass-packaging-forum-annual-report-2021/#:~:text=Glass%20bottles%20and%20jars%20continue,in%20New%20Zealand%20of%2075%25.</t>
  </si>
  <si>
    <t>https://www.gov.scot/binaries/content/documents/govscot/publications/foi-eir-release/2019/05/foi-19-01048/documents/foi-19-01048-document1/foi-19-01048-document1/govscot%3Adocument/DRSPB16_03a%2BThe%2BCase%2Bfor%2BGlass%2Breport.pdf</t>
  </si>
  <si>
    <t>https://investnis.rs/en/aktuelnost/reciklazom-tone-stakla-smanjuje-se-zagadjenje-vazduha-za-20-odsto/#:~:text=The%20amount%20of%20recycled%20glass,Serbia%20recycles%20only%2048%20percent.</t>
  </si>
  <si>
    <t>https://www.mse.gov.sg/resource-room/category/2024-03-06-written-reply-to-pq-on-glass-recycling-in-singapore</t>
  </si>
  <si>
    <t>https://infrastructurenews.co.za/2023/03/16/glass-recycling-company-sees-growing-demand-for-circularity-in-south-africa/</t>
  </si>
  <si>
    <t>https://www.statista.com/statistics/1078219/south-korea-glass-bottles-recycling-rate/</t>
  </si>
  <si>
    <t>https://www.foodpackagingforum.org/news/associations-report-european-packaging-recycling-rates#:~:text=The%20lowest%20collection%20rate%20was,third%20of%20their%20glass%20packaging.</t>
  </si>
  <si>
    <t>https://www.politicshome.com/members/article/wales-doing-recycling-right</t>
  </si>
  <si>
    <t>https://www.statista.com/statistics/1166550/plastic-bottle-recycling-rates-in-select-countries/</t>
  </si>
  <si>
    <t>Collected</t>
  </si>
  <si>
    <t>Collected for Recycling</t>
  </si>
  <si>
    <t>Recycling</t>
  </si>
  <si>
    <t>PET Packaging</t>
  </si>
  <si>
    <t>PET Bottles</t>
  </si>
  <si>
    <t>All Plastic Bottles</t>
  </si>
  <si>
    <t>Plastics</t>
  </si>
  <si>
    <t>https://mexicobusiness.news/infrastructure/news/phasing-out-plastics-advancing-recycling-initiatives#:~:text=According%20to%20ECOCE%2C%20a%20non,this%20to%2070%25%20by%202025.</t>
  </si>
  <si>
    <t>PET Containers</t>
  </si>
  <si>
    <t>Recovered</t>
  </si>
  <si>
    <t>chrome-extension://efaidnbmnnnibpcajpcglclefindmkaj/https://environment.govt.nz/assets/publications/Transforming-recycling-consultation-document.pdf</t>
  </si>
  <si>
    <t>Recovered for Recycling</t>
  </si>
  <si>
    <t>Plastic Bottles</t>
  </si>
  <si>
    <t>Return Rates</t>
  </si>
  <si>
    <t>chrome-extension://efaidnbmnnnibpcajpcglclefindmkaj/https://plastichotspotting.lifecycleinitiative.org/wp-content/uploads/2020/11/Thailand_Final-report_2020_11_03_SMALL.pdf</t>
  </si>
  <si>
    <t>Not Mismanaged</t>
  </si>
  <si>
    <t>chrome-extension://efaidnbmnnnibpcajpcglclefindmkaj/https://www.cantocan.com.vn/recyclingratevn/images/vietnam-recycling-rate-and-cost-report-2022-by-eunomia-consultancy.pdf</t>
  </si>
  <si>
    <t>Plastic Packaging</t>
  </si>
  <si>
    <t>https://www.economia.rs/plastic-waste-in-serbia-goals-met-situation-worsening/</t>
  </si>
  <si>
    <t>Collected and Separated for Recycling</t>
  </si>
  <si>
    <t>Recovery</t>
  </si>
  <si>
    <t>Aluminium</t>
  </si>
  <si>
    <t>Collection</t>
  </si>
  <si>
    <t>Container Glass</t>
  </si>
  <si>
    <t>Glass Bottles</t>
  </si>
  <si>
    <t>Non-refillable Glass</t>
  </si>
  <si>
    <t>Glass Packaging</t>
  </si>
  <si>
    <t>https://nowaste.whatdesigncando.com/projects/a-new-life-for-glass-bottles/</t>
  </si>
  <si>
    <t>Glasss Bottles and Jars</t>
  </si>
  <si>
    <t>Capture</t>
  </si>
  <si>
    <t>Collection and Recovery</t>
  </si>
  <si>
    <t>Returnable Glass Bottles</t>
  </si>
  <si>
    <t>https://sustainability.thaibev.com/2022/en/packaging_commitment.php</t>
  </si>
  <si>
    <t>Glass in Kerbside Collections</t>
  </si>
  <si>
    <t>https://www.mdpi.com/2076-3298/11/2/25</t>
  </si>
  <si>
    <t>Aluminium Cans</t>
  </si>
  <si>
    <t>Aluminium Packaging</t>
  </si>
  <si>
    <t>Metal Beverge Containers</t>
  </si>
  <si>
    <t>Materials for Rate</t>
  </si>
  <si>
    <t>Measure of Rate</t>
  </si>
  <si>
    <t>Source:</t>
  </si>
  <si>
    <t>Global Recycling League Table – Phase One Report
Eunomia Research and Consulting &gt; Reports &gt; Global Recycling League Table – Phase One Report</t>
  </si>
  <si>
    <t>IAI Recylcing Rate</t>
  </si>
  <si>
    <t>Source</t>
  </si>
  <si>
    <t>UAE</t>
  </si>
  <si>
    <t>https://international-aluminium.org/resource/aluminium-beverage-can-recycling-in-united-arab-emirates-and-asia-pacific/</t>
  </si>
  <si>
    <t>Aluminum Cans Market, Assessment Vietnam. Roland Berger</t>
  </si>
  <si>
    <t>Aluminum Cans Market, Assessment UAE. Roland Berger</t>
  </si>
  <si>
    <t>Cambodia</t>
  </si>
  <si>
    <t>Aluminum Cans Market, Assessment Cambodia, Roland Berger</t>
  </si>
  <si>
    <t>Recycling Losses</t>
  </si>
  <si>
    <t>Cyprus</t>
  </si>
  <si>
    <t>Romania</t>
  </si>
  <si>
    <t>Portugal</t>
  </si>
  <si>
    <t>Hungary</t>
  </si>
  <si>
    <t>https://metalpackagingeurope.org/article/aluminium-beverage-can-recycling-2021-new-record-level-76</t>
  </si>
  <si>
    <t>https://metalpackagingeurope.org/article/aluminium-beverage-can-recycling-2021-new-record-level-77</t>
  </si>
  <si>
    <t>https://metalpackagingeurope.org/article/aluminium-beverage-can-recycling-2021-new-record-level-78</t>
  </si>
  <si>
    <t>https://metalpackagingeurope.org/article/aluminium-beverage-can-recycling-2021-new-record-level-79</t>
  </si>
  <si>
    <t>https://metalpackagingeurope.org/article/aluminium-beverage-can-recycling-2021-new-record-level-80</t>
  </si>
  <si>
    <t>https://metalpackagingeurope.org/article/aluminium-beverage-can-recycling-2021-new-record-level-81</t>
  </si>
  <si>
    <t>https://metalpackagingeurope.org/article/aluminium-beverage-can-recycling-2021-new-record-level-82</t>
  </si>
  <si>
    <t>https://metalpackagingeurope.org/article/aluminium-beverage-can-recycling-2021-new-record-level-83</t>
  </si>
  <si>
    <t>https://metalpackagingeurope.org/article/aluminium-beverage-can-recycling-2021-new-record-level-84</t>
  </si>
  <si>
    <t>https://metalpackagingeurope.org/article/aluminium-beverage-can-recycling-2021-new-record-level-85</t>
  </si>
  <si>
    <t>Latvia</t>
  </si>
  <si>
    <t>Malta</t>
  </si>
  <si>
    <t>Czech Republic</t>
  </si>
  <si>
    <t>Slovakia</t>
  </si>
  <si>
    <t>Croatia</t>
  </si>
  <si>
    <t>Luxembourg</t>
  </si>
  <si>
    <t>Bulgaria</t>
  </si>
  <si>
    <t>Lithuania</t>
  </si>
  <si>
    <t>Estonia</t>
  </si>
  <si>
    <t>Switzerland</t>
  </si>
  <si>
    <t>Aluminium beverage can recycling in 2021 at a new record level of 76%, European Aluminium, Metal Packaging Europe</t>
  </si>
  <si>
    <t>PET collection rates across Europe</t>
  </si>
  <si>
    <t>IAI Recycling Rate</t>
  </si>
  <si>
    <t>Recycling into new products, regardless of quality.  (Recyled Product from Products Put on Marke) / (Products Put on Market)</t>
  </si>
  <si>
    <t>Losses in sorting, re-processing &amp; thermal processing (excluding collection). Total losses are on average 10% (6% if sorting and pre-processing completed) for aluminium, 33% (21% if sorting and pre-processing completed) for glass and 34% (27% if sorting and pre-processing completed) for PET.</t>
  </si>
  <si>
    <t>Recycling Rates for Aluminium Beverage Cans, PET Bottles and Glass Bottles</t>
  </si>
  <si>
    <t>The IAI reserves the right to revise the data based on improved modelling assumptions and updated external datasets. The IAI shall not have any liability, duty or obligation for or relating to the data contained herein, any errors, inaccuracies, omissions in the data, or any actions taken in reliance thereon.</t>
  </si>
  <si>
    <t>Disclaimer</t>
  </si>
  <si>
    <t>The EU’s glass value chain sustains a steady 80.2% glass packaging collection rate with record volume of collected glass! - Close The Glass Loop</t>
  </si>
  <si>
    <t>The EU’s glass value chain sustains a steady 80.2% glass packaging collection rate with record volume of collected glass!</t>
  </si>
  <si>
    <t>data not used</t>
  </si>
  <si>
    <t>Recycling Efficiency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</si>
</sst>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b/>
      <sz val="11"/>
      <color theme="1"/>
      <name val="Aptos Narrow"/>
      <family val="2"/>
      <scheme val="minor"/>
    </font>
    <font>
      <sz val="10"/>
      <color rgb="FFFFFFFF"/>
      <name val="Calibri"/>
      <family val="2"/>
    </font>
    <font>
      <sz val="11"/>
      <color rgb="FFFFFFFF"/>
      <name val="Calibri"/>
      <family val="2"/>
    </font>
    <font>
      <sz val="10"/>
      <color rgb="FF000000"/>
      <name val="Calibri"/>
      <family val="2"/>
    </font>
    <font>
      <sz val="8"/>
      <name val="Aptos Narrow"/>
      <family val="2"/>
      <scheme val="minor"/>
    </font>
    <font>
      <sz val="10"/>
      <color theme="1"/>
      <name val="Aptos Narrow"/>
      <family val="2"/>
      <scheme val="minor"/>
    </font>
    <font>
      <sz val="11"/>
      <color theme="1"/>
      <name val="Aptos Narrow"/>
      <family val="2"/>
      <scheme val="minor"/>
    </font>
    <font>
      <sz val="10"/>
      <color rgb="FFFF0000"/>
      <name val="Aptos Narrow"/>
      <family val="2"/>
      <scheme val="minor"/>
    </font>
    <font>
      <sz val="10"/>
      <color theme="1"/>
      <name val="Century Gothic"/>
      <family val="2"/>
    </font>
    <font>
      <u/>
      <sz val="10"/>
      <color theme="7"/>
      <name val="Century Gothic"/>
      <family val="2"/>
    </font>
    <font>
      <sz val="11"/>
      <color rgb="FFFF0000"/>
      <name val="Aptos Narrow"/>
      <family val="2"/>
      <scheme val="minor"/>
    </font>
    <font>
      <b/>
      <sz val="11"/>
      <color rgb="FFFF0000"/>
      <name val="Aptos Narrow"/>
      <family val="2"/>
      <scheme val="minor"/>
    </font>
    <font>
      <sz val="11"/>
      <color rgb="FF46A4AD"/>
      <name val="Aptos Narrow"/>
      <family val="2"/>
      <scheme val="minor"/>
    </font>
  </fonts>
  <fills count="12">
    <fill>
      <patternFill patternType="none"/>
    </fill>
    <fill>
      <patternFill patternType="gray125"/>
    </fill>
    <fill>
      <patternFill patternType="solid">
        <fgColor rgb="FF97A375"/>
        <bgColor indexed="64"/>
      </patternFill>
    </fill>
    <fill>
      <patternFill patternType="solid">
        <fgColor rgb="FFDDE0D6"/>
        <bgColor indexed="64"/>
      </patternFill>
    </fill>
    <fill>
      <patternFill patternType="solid">
        <fgColor rgb="FFEFF0EC"/>
        <bgColor indexed="64"/>
      </patternFill>
    </fill>
    <fill>
      <patternFill patternType="solid">
        <fgColor rgb="FFD38200"/>
        <bgColor indexed="64"/>
      </patternFill>
    </fill>
    <fill>
      <patternFill patternType="solid">
        <fgColor rgb="FFEFD8CB"/>
        <bgColor indexed="64"/>
      </patternFill>
    </fill>
    <fill>
      <patternFill patternType="solid">
        <fgColor rgb="FFF7EDE7"/>
        <bgColor indexed="64"/>
      </patternFill>
    </fill>
    <fill>
      <patternFill patternType="solid">
        <fgColor rgb="FF739FAA"/>
        <bgColor indexed="64"/>
      </patternFill>
    </fill>
    <fill>
      <patternFill patternType="solid">
        <fgColor rgb="FFD5DFE2"/>
        <bgColor indexed="64"/>
      </patternFill>
    </fill>
    <fill>
      <patternFill patternType="solid">
        <fgColor rgb="FFEBF0F1"/>
        <bgColor indexed="64"/>
      </patternFill>
    </fill>
    <fill>
      <patternFill patternType="solid">
        <fgColor theme="0"/>
        <bgColor indexed="64"/>
      </patternFill>
    </fill>
  </fills>
  <borders count="6">
    <border>
      <left/>
      <right/>
      <top/>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diagonal/>
    </border>
    <border>
      <left style="medium">
        <color rgb="FFFFFFFF"/>
      </left>
      <right style="medium">
        <color rgb="FFFFFFFF"/>
      </right>
      <top/>
      <bottom style="thick">
        <color rgb="FFFFFFFF"/>
      </bottom>
      <diagonal/>
    </border>
    <border>
      <left style="thin">
        <color theme="4" tint="-0.24994659260841701"/>
      </left>
      <right style="thin">
        <color theme="4" tint="-0.24994659260841701"/>
      </right>
      <top style="thin">
        <color theme="0" tint="-0.499984740745262"/>
      </top>
      <bottom style="thin">
        <color theme="0" tint="-0.499984740745262"/>
      </bottom>
      <diagonal/>
    </border>
  </borders>
  <cellStyleXfs count="4">
    <xf numFmtId="0" fontId="0" fillId="0" borderId="0"/>
    <xf numFmtId="9" fontId="7" fillId="0" borderId="0" applyFont="0" applyFill="0" applyBorder="0" applyAlignment="0" applyProtection="0"/>
    <xf numFmtId="3" fontId="9" fillId="11" borderId="5" applyNumberFormat="0">
      <alignment horizontal="right" vertical="center" wrapText="1"/>
    </xf>
    <xf numFmtId="3" fontId="10" fillId="11" borderId="0" applyNumberFormat="0" applyFill="0" applyBorder="0" applyAlignment="0" applyProtection="0">
      <alignment horizontal="left" vertical="center" wrapText="1"/>
    </xf>
  </cellStyleXfs>
  <cellXfs count="64">
    <xf numFmtId="0" fontId="0" fillId="0" borderId="0" xfId="0"/>
    <xf numFmtId="0" fontId="0" fillId="0" borderId="0" xfId="0" applyAlignment="1">
      <alignment horizontal="center" vertical="center"/>
    </xf>
    <xf numFmtId="0" fontId="1" fillId="0" borderId="0" xfId="0" applyFont="1" applyAlignment="1">
      <alignment vertical="top"/>
    </xf>
    <xf numFmtId="0" fontId="6" fillId="0" borderId="0" xfId="0" applyFont="1"/>
    <xf numFmtId="0" fontId="4" fillId="9" borderId="2" xfId="0" applyFont="1" applyFill="1" applyBorder="1" applyAlignment="1">
      <alignment horizontal="left" vertical="center" wrapText="1" readingOrder="1"/>
    </xf>
    <xf numFmtId="9" fontId="4" fillId="4" borderId="1" xfId="1" applyFont="1" applyFill="1" applyBorder="1" applyAlignment="1">
      <alignment horizontal="center" vertical="center" wrapText="1" readingOrder="1"/>
    </xf>
    <xf numFmtId="0" fontId="4" fillId="4" borderId="1" xfId="0" applyFont="1" applyFill="1" applyBorder="1" applyAlignment="1">
      <alignment horizontal="left" vertical="center" wrapText="1" readingOrder="1"/>
    </xf>
    <xf numFmtId="9" fontId="4" fillId="3" borderId="2" xfId="1" applyFont="1" applyFill="1" applyBorder="1" applyAlignment="1">
      <alignment horizontal="center" vertical="center" wrapText="1" readingOrder="1"/>
    </xf>
    <xf numFmtId="0" fontId="4" fillId="6" borderId="2" xfId="0" applyFont="1" applyFill="1" applyBorder="1" applyAlignment="1">
      <alignment horizontal="left" vertical="center" wrapText="1" readingOrder="1"/>
    </xf>
    <xf numFmtId="0" fontId="6" fillId="0" borderId="0" xfId="0" applyFont="1" applyAlignment="1">
      <alignment vertical="center"/>
    </xf>
    <xf numFmtId="0" fontId="4" fillId="7" borderId="1" xfId="0" applyFont="1" applyFill="1" applyBorder="1" applyAlignment="1">
      <alignment horizontal="left" vertical="center" wrapText="1" readingOrder="1"/>
    </xf>
    <xf numFmtId="9" fontId="4" fillId="7" borderId="1" xfId="1" applyFont="1" applyFill="1" applyBorder="1" applyAlignment="1">
      <alignment horizontal="center" vertical="center" wrapText="1" readingOrder="1"/>
    </xf>
    <xf numFmtId="0" fontId="8" fillId="0" borderId="0" xfId="0" applyFont="1" applyAlignment="1">
      <alignment vertical="center"/>
    </xf>
    <xf numFmtId="9" fontId="4" fillId="6" borderId="2" xfId="1" applyFont="1" applyFill="1" applyBorder="1" applyAlignment="1">
      <alignment horizontal="center" vertical="center" wrapText="1" readingOrder="1"/>
    </xf>
    <xf numFmtId="9" fontId="0" fillId="0" borderId="0" xfId="1" applyFont="1" applyAlignment="1">
      <alignment horizontal="center" vertical="center"/>
    </xf>
    <xf numFmtId="0" fontId="4" fillId="9" borderId="2" xfId="0" applyFont="1" applyFill="1" applyBorder="1" applyAlignment="1">
      <alignment horizontal="center" vertical="center" wrapText="1" readingOrder="1"/>
    </xf>
    <xf numFmtId="9" fontId="4" fillId="9" borderId="2" xfId="1" applyFont="1" applyFill="1" applyBorder="1" applyAlignment="1">
      <alignment horizontal="center" vertical="center" wrapText="1" readingOrder="1"/>
    </xf>
    <xf numFmtId="0" fontId="4" fillId="10" borderId="2" xfId="0" applyFont="1" applyFill="1" applyBorder="1" applyAlignment="1">
      <alignment horizontal="left" vertical="center" wrapText="1" readingOrder="1"/>
    </xf>
    <xf numFmtId="9" fontId="4" fillId="10" borderId="2" xfId="1" applyFont="1" applyFill="1" applyBorder="1" applyAlignment="1">
      <alignment horizontal="center" vertical="center" wrapText="1" readingOrder="1"/>
    </xf>
    <xf numFmtId="0" fontId="4" fillId="3" borderId="2" xfId="0" applyFont="1" applyFill="1" applyBorder="1" applyAlignment="1">
      <alignment horizontal="left" vertical="center" wrapText="1" readingOrder="1"/>
    </xf>
    <xf numFmtId="0" fontId="0" fillId="0" borderId="0" xfId="0" applyAlignment="1">
      <alignment horizontal="left" vertical="center"/>
    </xf>
    <xf numFmtId="0" fontId="0" fillId="0" borderId="0" xfId="0" applyAlignment="1">
      <alignment horizontal="left" vertical="center" wrapText="1"/>
    </xf>
    <xf numFmtId="0" fontId="0" fillId="0" borderId="0" xfId="0" applyAlignment="1">
      <alignment horizontal="left"/>
    </xf>
    <xf numFmtId="0" fontId="12" fillId="0" borderId="0" xfId="0" applyFont="1" applyAlignment="1">
      <alignment vertical="top"/>
    </xf>
    <xf numFmtId="0" fontId="11" fillId="0" borderId="0" xfId="0" applyFont="1"/>
    <xf numFmtId="0" fontId="0" fillId="0" borderId="0" xfId="0" applyAlignment="1">
      <alignment horizontal="left" vertical="top"/>
    </xf>
    <xf numFmtId="0" fontId="0" fillId="0" borderId="0" xfId="0" applyAlignment="1">
      <alignment vertical="center"/>
    </xf>
    <xf numFmtId="9" fontId="0" fillId="0" borderId="0" xfId="1" applyFont="1" applyAlignment="1">
      <alignment horizontal="center"/>
    </xf>
    <xf numFmtId="9" fontId="0" fillId="0" borderId="0" xfId="0" applyNumberFormat="1" applyAlignment="1">
      <alignment horizontal="center" vertical="center"/>
    </xf>
    <xf numFmtId="0" fontId="0" fillId="0" borderId="0" xfId="0" applyAlignment="1">
      <alignment vertical="top"/>
    </xf>
    <xf numFmtId="9" fontId="4" fillId="7" borderId="1" xfId="1" applyFont="1" applyFill="1" applyBorder="1" applyAlignment="1">
      <alignment horizontal="left" vertical="center" wrapText="1" readingOrder="1"/>
    </xf>
    <xf numFmtId="0" fontId="4" fillId="6" borderId="2" xfId="0" applyFont="1" applyFill="1" applyBorder="1" applyAlignment="1">
      <alignment vertical="center" wrapText="1" readingOrder="1"/>
    </xf>
    <xf numFmtId="0" fontId="4" fillId="7" borderId="1" xfId="0" applyFont="1" applyFill="1" applyBorder="1" applyAlignment="1">
      <alignment vertical="center" wrapText="1" readingOrder="1"/>
    </xf>
    <xf numFmtId="0" fontId="0" fillId="0" borderId="0" xfId="0" applyAlignment="1">
      <alignment horizontal="left" wrapText="1"/>
    </xf>
    <xf numFmtId="9" fontId="4" fillId="4" borderId="1" xfId="1" applyFont="1" applyFill="1" applyBorder="1" applyAlignment="1">
      <alignment vertical="center" wrapText="1" readingOrder="1"/>
    </xf>
    <xf numFmtId="9" fontId="4" fillId="3" borderId="2" xfId="1" applyFont="1" applyFill="1" applyBorder="1" applyAlignment="1">
      <alignment vertical="center" wrapText="1" readingOrder="1"/>
    </xf>
    <xf numFmtId="0" fontId="1" fillId="0" borderId="0" xfId="0" applyFont="1" applyAlignment="1">
      <alignment horizontal="left" vertical="top"/>
    </xf>
    <xf numFmtId="0" fontId="13" fillId="0" borderId="0" xfId="0" applyFont="1"/>
    <xf numFmtId="0" fontId="0" fillId="0" borderId="0" xfId="0" applyAlignment="1">
      <alignment horizontal="left" vertical="top" wrapText="1"/>
    </xf>
    <xf numFmtId="0" fontId="1" fillId="0" borderId="0" xfId="0" applyFont="1" applyAlignment="1">
      <alignment horizontal="left" vertical="top" wrapText="1"/>
    </xf>
    <xf numFmtId="9" fontId="3" fillId="2" borderId="3" xfId="1" applyFont="1" applyFill="1" applyBorder="1" applyAlignment="1">
      <alignment horizontal="center" vertical="top" wrapText="1" readingOrder="1"/>
    </xf>
    <xf numFmtId="9" fontId="3" fillId="2" borderId="4" xfId="1" applyFont="1" applyFill="1" applyBorder="1" applyAlignment="1">
      <alignment horizontal="center" vertical="top" wrapText="1" readingOrder="1"/>
    </xf>
    <xf numFmtId="9" fontId="3" fillId="2" borderId="3" xfId="1" applyFont="1" applyFill="1" applyBorder="1" applyAlignment="1">
      <alignment vertical="top" wrapText="1" readingOrder="1"/>
    </xf>
    <xf numFmtId="9" fontId="3" fillId="2" borderId="4" xfId="1" applyFont="1" applyFill="1" applyBorder="1" applyAlignment="1">
      <alignment vertical="top" wrapText="1" readingOrder="1"/>
    </xf>
    <xf numFmtId="0" fontId="3" fillId="2" borderId="3" xfId="0" applyFont="1" applyFill="1" applyBorder="1" applyAlignment="1">
      <alignment horizontal="left" vertical="top" wrapText="1" readingOrder="1"/>
    </xf>
    <xf numFmtId="0" fontId="0" fillId="0" borderId="4" xfId="0" applyBorder="1" applyAlignment="1">
      <alignment horizontal="left" vertical="top" wrapText="1" readingOrder="1"/>
    </xf>
    <xf numFmtId="0" fontId="2" fillId="2" borderId="3" xfId="0" applyFont="1" applyFill="1" applyBorder="1" applyAlignment="1">
      <alignment horizontal="left" vertical="top" wrapText="1" readingOrder="1"/>
    </xf>
    <xf numFmtId="0" fontId="2" fillId="2" borderId="4" xfId="0" applyFont="1" applyFill="1" applyBorder="1" applyAlignment="1">
      <alignment horizontal="left" vertical="top" wrapText="1" readingOrder="1"/>
    </xf>
    <xf numFmtId="0" fontId="3" fillId="2" borderId="3" xfId="0" applyFont="1" applyFill="1" applyBorder="1" applyAlignment="1">
      <alignment horizontal="center" vertical="top" wrapText="1" readingOrder="1"/>
    </xf>
    <xf numFmtId="0" fontId="3" fillId="2" borderId="4" xfId="0" applyFont="1" applyFill="1" applyBorder="1" applyAlignment="1">
      <alignment horizontal="center" vertical="top" wrapText="1" readingOrder="1"/>
    </xf>
    <xf numFmtId="0" fontId="3" fillId="2" borderId="4" xfId="0" applyFont="1" applyFill="1" applyBorder="1" applyAlignment="1">
      <alignment horizontal="left" vertical="top" wrapText="1" readingOrder="1"/>
    </xf>
    <xf numFmtId="0" fontId="3" fillId="5" borderId="3" xfId="0" applyFont="1" applyFill="1" applyBorder="1" applyAlignment="1">
      <alignment horizontal="left" vertical="top" wrapText="1" readingOrder="1"/>
    </xf>
    <xf numFmtId="0" fontId="3" fillId="5" borderId="4" xfId="0" applyFont="1" applyFill="1" applyBorder="1" applyAlignment="1">
      <alignment horizontal="left" vertical="top" wrapText="1" readingOrder="1"/>
    </xf>
    <xf numFmtId="9" fontId="3" fillId="5" borderId="3" xfId="0" applyNumberFormat="1" applyFont="1" applyFill="1" applyBorder="1" applyAlignment="1">
      <alignment horizontal="center" vertical="top" wrapText="1" readingOrder="1"/>
    </xf>
    <xf numFmtId="9" fontId="3" fillId="5" borderId="4" xfId="0" applyNumberFormat="1" applyFont="1" applyFill="1" applyBorder="1" applyAlignment="1">
      <alignment horizontal="center" vertical="top" wrapText="1" readingOrder="1"/>
    </xf>
    <xf numFmtId="0" fontId="2" fillId="5" borderId="3" xfId="0" applyFont="1" applyFill="1" applyBorder="1" applyAlignment="1">
      <alignment vertical="center" wrapText="1" readingOrder="1"/>
    </xf>
    <xf numFmtId="0" fontId="2" fillId="5" borderId="4" xfId="0" applyFont="1" applyFill="1" applyBorder="1" applyAlignment="1">
      <alignment vertical="center" wrapText="1" readingOrder="1"/>
    </xf>
    <xf numFmtId="9" fontId="3" fillId="5" borderId="3" xfId="1" applyFont="1" applyFill="1" applyBorder="1" applyAlignment="1">
      <alignment horizontal="center" vertical="top" wrapText="1" readingOrder="1"/>
    </xf>
    <xf numFmtId="9" fontId="3" fillId="5" borderId="4" xfId="1" applyFont="1" applyFill="1" applyBorder="1" applyAlignment="1">
      <alignment horizontal="center" vertical="top" wrapText="1" readingOrder="1"/>
    </xf>
    <xf numFmtId="0" fontId="2" fillId="8" borderId="3" xfId="0" applyFont="1" applyFill="1" applyBorder="1" applyAlignment="1">
      <alignment horizontal="left" vertical="top" wrapText="1" readingOrder="1"/>
    </xf>
    <xf numFmtId="0" fontId="2" fillId="8" borderId="4" xfId="0" applyFont="1" applyFill="1" applyBorder="1" applyAlignment="1">
      <alignment horizontal="left" vertical="top" wrapText="1" readingOrder="1"/>
    </xf>
    <xf numFmtId="0" fontId="2" fillId="8" borderId="3" xfId="0" applyFont="1" applyFill="1" applyBorder="1" applyAlignment="1">
      <alignment horizontal="center" vertical="top" wrapText="1" readingOrder="1"/>
    </xf>
    <xf numFmtId="0" fontId="2" fillId="8" borderId="4" xfId="0" applyFont="1" applyFill="1" applyBorder="1" applyAlignment="1">
      <alignment horizontal="center" vertical="top" wrapText="1" readingOrder="1"/>
    </xf>
    <xf numFmtId="0" fontId="4" fillId="6" borderId="2" xfId="0" applyFont="1" applyFill="1" applyBorder="1" applyAlignment="1">
      <alignment horizontal="center" vertical="center" wrapText="1" readingOrder="1"/>
    </xf>
  </cellXfs>
  <cellStyles count="4">
    <cellStyle name="Data Table" xfId="2" xr:uid="{670172F0-A2F1-4BAA-AF5F-023B07BAEC5D}"/>
    <cellStyle name="Hyperlink 2" xfId="3" xr:uid="{2B1C5A3A-CFA4-4902-9CBA-CCFACEE5B1EB}"/>
    <cellStyle name="Prozent" xfId="1" builtinId="5"/>
    <cellStyle name="Standard" xfId="0" builtinId="0"/>
  </cellStyles>
  <dxfs count="0"/>
  <tableStyles count="0" defaultTableStyle="TableStyleMedium2" defaultPivotStyle="PivotStyleLight16"/>
  <colors>
    <mruColors>
      <color rgb="FF46A4AD"/>
      <color rgb="FF739FAA"/>
      <color rgb="FFF3B835"/>
      <color rgb="FF97A375"/>
      <color rgb="FFEBF0F1"/>
      <color rgb="FFD5DFE2"/>
      <color rgb="FFEFD8CB"/>
      <color rgb="FFBABFAD"/>
      <color rgb="FF808C5E"/>
      <color rgb="FFF7ED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3" Type="http://schemas.openxmlformats.org/officeDocument/2006/relationships/hyperlink" Target="https://international-aluminium.org/resource/aluminium-beverage-can-recycling-in-united-arab-emirates-and-asia-pacific/" TargetMode="External"/><Relationship Id="rId2" Type="http://schemas.openxmlformats.org/officeDocument/2006/relationships/hyperlink" Target="https://international-aluminium.org/resource/aluminium-beverage-can-recycling-in-united-arab-emirates-and-asia-pacific/" TargetMode="External"/><Relationship Id="rId1" Type="http://schemas.openxmlformats.org/officeDocument/2006/relationships/hyperlink" Target="https://movimentocircular.io/en/noticias/aluminum-and-circular-economy-successes-and-challenges" TargetMode="External"/><Relationship Id="rId6" Type="http://schemas.openxmlformats.org/officeDocument/2006/relationships/hyperlink" Target="https://metalpackagingeurope.org/article/aluminium-beverage-can-recycling-2021-new-record-level-76" TargetMode="External"/><Relationship Id="rId5" Type="http://schemas.openxmlformats.org/officeDocument/2006/relationships/hyperlink" Target="https://metalpackagingeurope.org/article/aluminium-beverage-can-recycling-2021-new-record-level-76" TargetMode="External"/><Relationship Id="rId4" Type="http://schemas.openxmlformats.org/officeDocument/2006/relationships/hyperlink" Target="https://international-aluminium.org/resource/aluminium-beverage-can-recycling-in-united-arab-emirates-and-asia-pacific/"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unesda.eu/pet-collection-rates/" TargetMode="External"/><Relationship Id="rId13" Type="http://schemas.openxmlformats.org/officeDocument/2006/relationships/hyperlink" Target="https://www.unesda.eu/pet-collection-rates/" TargetMode="External"/><Relationship Id="rId18" Type="http://schemas.openxmlformats.org/officeDocument/2006/relationships/hyperlink" Target="https://www.unesda.eu/wp-content/uploads/2024/03/PET-Market-in-Europe-State-of-Play.pdf" TargetMode="External"/><Relationship Id="rId3" Type="http://schemas.openxmlformats.org/officeDocument/2006/relationships/hyperlink" Target="https://napcor.com/news/napcors-2020-pet-recycling-report-reveals-an-800-million-pound-increase-of-recycled-pet-for-end-market-use-over-the-past-decade/" TargetMode="External"/><Relationship Id="rId21" Type="http://schemas.openxmlformats.org/officeDocument/2006/relationships/hyperlink" Target="https://www.unesda.eu/wp-content/uploads/2024/03/PET-Market-in-Europe-State-of-Play.pdf" TargetMode="External"/><Relationship Id="rId7" Type="http://schemas.openxmlformats.org/officeDocument/2006/relationships/hyperlink" Target="https://www.unesda.eu/pet-collection-rates/" TargetMode="External"/><Relationship Id="rId12" Type="http://schemas.openxmlformats.org/officeDocument/2006/relationships/hyperlink" Target="https://www.unesda.eu/pet-collection-rates/" TargetMode="External"/><Relationship Id="rId17" Type="http://schemas.openxmlformats.org/officeDocument/2006/relationships/hyperlink" Target="https://hk.boell.org/en/2022/05/30/plastic-atlas-japan-special-edition-closer-look-japans-plastic-waste-management" TargetMode="External"/><Relationship Id="rId25" Type="http://schemas.openxmlformats.org/officeDocument/2006/relationships/hyperlink" Target="https://www.unesda.eu/pet-collection-rates/" TargetMode="External"/><Relationship Id="rId2" Type="http://schemas.openxmlformats.org/officeDocument/2006/relationships/hyperlink" Target="https://www.unesda.eu/wp-content/uploads/2024/03/PET-Market-in-Europe-State-of-Play.pdf" TargetMode="External"/><Relationship Id="rId16" Type="http://schemas.openxmlformats.org/officeDocument/2006/relationships/hyperlink" Target="https://www.unesda.eu/wp-content/uploads/2024/03/PET-Market-in-Europe-State-of-Play.pdf" TargetMode="External"/><Relationship Id="rId20" Type="http://schemas.openxmlformats.org/officeDocument/2006/relationships/hyperlink" Target="https://www.unesda.eu/pet-collection-rates/" TargetMode="External"/><Relationship Id="rId1" Type="http://schemas.openxmlformats.org/officeDocument/2006/relationships/hyperlink" Target="https://www.unesda.eu/wp-content/uploads/2024/03/PET-Market-in-Europe-State-of-Play.pdf" TargetMode="External"/><Relationship Id="rId6" Type="http://schemas.openxmlformats.org/officeDocument/2006/relationships/hyperlink" Target="https://international-aluminium.org/resource/aluminium-beverage-can-study/" TargetMode="External"/><Relationship Id="rId11" Type="http://schemas.openxmlformats.org/officeDocument/2006/relationships/hyperlink" Target="https://www.unesda.eu/pet-collection-rates/" TargetMode="External"/><Relationship Id="rId24" Type="http://schemas.openxmlformats.org/officeDocument/2006/relationships/hyperlink" Target="https://www.unesda.eu/pet-collection-rates/" TargetMode="External"/><Relationship Id="rId5" Type="http://schemas.openxmlformats.org/officeDocument/2006/relationships/hyperlink" Target="https://wwf.org.au/blogs/we-have-the-solutions-to-help-end-plastic-pollution-in-australia/" TargetMode="External"/><Relationship Id="rId15" Type="http://schemas.openxmlformats.org/officeDocument/2006/relationships/hyperlink" Target="https://www.unesda.eu/wp-content/uploads/2024/03/PET-Market-in-Europe-State-of-Play.pdf" TargetMode="External"/><Relationship Id="rId23" Type="http://schemas.openxmlformats.org/officeDocument/2006/relationships/hyperlink" Target="https://www.unesda.eu/pet-collection-rates/" TargetMode="External"/><Relationship Id="rId10" Type="http://schemas.openxmlformats.org/officeDocument/2006/relationships/hyperlink" Target="https://www.unesda.eu/pet-collection-rates/" TargetMode="External"/><Relationship Id="rId19" Type="http://schemas.openxmlformats.org/officeDocument/2006/relationships/hyperlink" Target="https://www.unesda.eu/wp-content/uploads/2024/03/PET-Market-in-Europe-State-of-Play.pdf" TargetMode="External"/><Relationship Id="rId4" Type="http://schemas.openxmlformats.org/officeDocument/2006/relationships/hyperlink" Target="https://www.sustainableplastics.com/news/pet-recycling-brazil" TargetMode="External"/><Relationship Id="rId9" Type="http://schemas.openxmlformats.org/officeDocument/2006/relationships/hyperlink" Target="https://www.unesda.eu/pet-collection-rates/" TargetMode="External"/><Relationship Id="rId14" Type="http://schemas.openxmlformats.org/officeDocument/2006/relationships/hyperlink" Target="https://www.unesda.eu/wp-content/uploads/2024/03/PET-Market-in-Europe-State-of-Play.pdf" TargetMode="External"/><Relationship Id="rId22" Type="http://schemas.openxmlformats.org/officeDocument/2006/relationships/hyperlink" Target="https://www.unesda.eu/pet-collection-rates/"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feve.org/eu-glass-value-chain-80-collection-rate/" TargetMode="External"/><Relationship Id="rId13" Type="http://schemas.openxmlformats.org/officeDocument/2006/relationships/hyperlink" Target="https://feve.org/eu-glass-value-chain-80-collection-rate/" TargetMode="External"/><Relationship Id="rId18" Type="http://schemas.openxmlformats.org/officeDocument/2006/relationships/hyperlink" Target="https://feve.org/eu-glass-value-chain-80-collection-rate/" TargetMode="External"/><Relationship Id="rId26" Type="http://schemas.openxmlformats.org/officeDocument/2006/relationships/hyperlink" Target="https://closetheglassloop.eu/press-release-2022-glass-packaging-collection-rate/" TargetMode="External"/><Relationship Id="rId3" Type="http://schemas.openxmlformats.org/officeDocument/2006/relationships/hyperlink" Target="https://closetheglassloop.eu/wp-content/uploads/2023/09/BE-Fost-Plus-Close-the-Glass-Loop-Updated-30.06.20201.pdf" TargetMode="External"/><Relationship Id="rId21" Type="http://schemas.openxmlformats.org/officeDocument/2006/relationships/hyperlink" Target="https://feve.org/eu-glass-value-chain-80-collection-rate/" TargetMode="External"/><Relationship Id="rId7" Type="http://schemas.openxmlformats.org/officeDocument/2006/relationships/hyperlink" Target="https://www.politicshome.com/members/article/wales-doing-recycling-right" TargetMode="External"/><Relationship Id="rId12" Type="http://schemas.openxmlformats.org/officeDocument/2006/relationships/hyperlink" Target="https://feve.org/eu-glass-value-chain-80-collection-rate/" TargetMode="External"/><Relationship Id="rId17" Type="http://schemas.openxmlformats.org/officeDocument/2006/relationships/hyperlink" Target="https://feve.org/eu-glass-value-chain-80-collection-rate/" TargetMode="External"/><Relationship Id="rId25" Type="http://schemas.openxmlformats.org/officeDocument/2006/relationships/hyperlink" Target="https://international-aluminium.org/resource/aluminium-beverage-can-study/" TargetMode="External"/><Relationship Id="rId2" Type="http://schemas.openxmlformats.org/officeDocument/2006/relationships/hyperlink" Target="https://international-aluminium.org/resource/aluminium-beverage-can-study/" TargetMode="External"/><Relationship Id="rId16" Type="http://schemas.openxmlformats.org/officeDocument/2006/relationships/hyperlink" Target="https://feve.org/eu-glass-value-chain-80-collection-rate/" TargetMode="External"/><Relationship Id="rId20" Type="http://schemas.openxmlformats.org/officeDocument/2006/relationships/hyperlink" Target="https://zerowasteeurope.eu/wp-content/uploads/2022/08/EXECUTIVE-SUMMARY_HCIG.pdf" TargetMode="External"/><Relationship Id="rId1" Type="http://schemas.openxmlformats.org/officeDocument/2006/relationships/hyperlink" Target="https://feve.org/eu-glass-value-chain-80-collection-rate/" TargetMode="External"/><Relationship Id="rId6" Type="http://schemas.openxmlformats.org/officeDocument/2006/relationships/hyperlink" Target="https://www.cmconsultinginc.com/wp-content/uploads/2018/10/WPW-2018-FINAL-5OCT2018.pdf" TargetMode="External"/><Relationship Id="rId11" Type="http://schemas.openxmlformats.org/officeDocument/2006/relationships/hyperlink" Target="https://feve.org/eu-glass-value-chain-80-collection-rate/" TargetMode="External"/><Relationship Id="rId24" Type="http://schemas.openxmlformats.org/officeDocument/2006/relationships/hyperlink" Target="https://investnis.rs/en/aktuelnost/reciklazom-tone-stakla-smanjuje-se-zagadjenje-vazduha-za-20-odsto/" TargetMode="External"/><Relationship Id="rId5" Type="http://schemas.openxmlformats.org/officeDocument/2006/relationships/hyperlink" Target="https://www.agriculture.gov.au/sites/default/files/documents/assessment-australian-recycling-infrastructure-glass-packaging.pdf" TargetMode="External"/><Relationship Id="rId15" Type="http://schemas.openxmlformats.org/officeDocument/2006/relationships/hyperlink" Target="https://feve.org/eu-glass-value-chain-80-collection-rate/" TargetMode="External"/><Relationship Id="rId23" Type="http://schemas.openxmlformats.org/officeDocument/2006/relationships/hyperlink" Target="https://feve.org/eu-glass-value-chain-80-collection-rate/" TargetMode="External"/><Relationship Id="rId10" Type="http://schemas.openxmlformats.org/officeDocument/2006/relationships/hyperlink" Target="https://feve.org/eu-glass-value-chain-80-collection-rate/" TargetMode="External"/><Relationship Id="rId19" Type="http://schemas.openxmlformats.org/officeDocument/2006/relationships/hyperlink" Target="https://feve.org/eu-glass-value-chain-80-collection-rate/" TargetMode="External"/><Relationship Id="rId4" Type="http://schemas.openxmlformats.org/officeDocument/2006/relationships/hyperlink" Target="https://international-aluminium.org/resource/aluminium-beverage-can-study/" TargetMode="External"/><Relationship Id="rId9" Type="http://schemas.openxmlformats.org/officeDocument/2006/relationships/hyperlink" Target="https://feve.org/eu-glass-value-chain-80-collection-rate/" TargetMode="External"/><Relationship Id="rId14" Type="http://schemas.openxmlformats.org/officeDocument/2006/relationships/hyperlink" Target="https://feve.org/eu-glass-value-chain-80-collection-rate/" TargetMode="External"/><Relationship Id="rId22" Type="http://schemas.openxmlformats.org/officeDocument/2006/relationships/hyperlink" Target="https://international-aluminium.org/resource/aluminium-beverage-can-study/" TargetMode="External"/><Relationship Id="rId27" Type="http://schemas.openxmlformats.org/officeDocument/2006/relationships/hyperlink" Target="https://closetheglassloop.eu/press-release-2022-glass-packaging-collection-rat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F041C-99EF-46DC-9417-A105C9EA32A2}">
  <sheetPr>
    <tabColor theme="1"/>
  </sheetPr>
  <dimension ref="B3:P9"/>
  <sheetViews>
    <sheetView showGridLines="0" tabSelected="1" workbookViewId="0">
      <selection activeCell="D19" sqref="D19"/>
    </sheetView>
  </sheetViews>
  <sheetFormatPr baseColWidth="10" defaultRowHeight="14.5" x14ac:dyDescent="0.35"/>
  <cols>
    <col min="2" max="2" width="20.7265625" customWidth="1"/>
  </cols>
  <sheetData>
    <row r="3" spans="2:16" x14ac:dyDescent="0.35">
      <c r="B3" s="37" t="s">
        <v>182</v>
      </c>
    </row>
    <row r="5" spans="2:16" ht="39.75" customHeight="1" x14ac:dyDescent="0.35">
      <c r="B5" s="36" t="s">
        <v>142</v>
      </c>
      <c r="C5" s="39" t="s">
        <v>143</v>
      </c>
      <c r="D5" s="39"/>
      <c r="E5" s="39"/>
      <c r="F5" s="39"/>
      <c r="G5" s="39"/>
      <c r="H5" s="39"/>
      <c r="I5" s="39"/>
      <c r="J5" s="39"/>
      <c r="K5" s="39"/>
      <c r="L5" s="39"/>
      <c r="M5" s="39"/>
      <c r="N5" s="39"/>
      <c r="O5" s="39"/>
      <c r="P5" s="39"/>
    </row>
    <row r="6" spans="2:16" ht="39.75" customHeight="1" x14ac:dyDescent="0.35">
      <c r="B6" s="25" t="s">
        <v>179</v>
      </c>
      <c r="C6" s="38" t="s">
        <v>180</v>
      </c>
      <c r="D6" s="38"/>
      <c r="E6" s="38"/>
      <c r="F6" s="38"/>
      <c r="G6" s="38"/>
      <c r="H6" s="38"/>
      <c r="I6" s="38"/>
      <c r="J6" s="38"/>
      <c r="K6" s="38"/>
      <c r="L6" s="38"/>
      <c r="M6" s="38"/>
      <c r="N6" s="38"/>
      <c r="O6" s="38"/>
      <c r="P6" s="38"/>
    </row>
    <row r="7" spans="2:16" ht="39.75" customHeight="1" x14ac:dyDescent="0.35">
      <c r="B7" s="25" t="s">
        <v>152</v>
      </c>
      <c r="C7" s="38" t="s">
        <v>181</v>
      </c>
      <c r="D7" s="38"/>
      <c r="E7" s="38"/>
      <c r="F7" s="38"/>
      <c r="G7" s="38"/>
      <c r="H7" s="38"/>
      <c r="I7" s="38"/>
      <c r="J7" s="38"/>
      <c r="K7" s="38"/>
      <c r="L7" s="38"/>
      <c r="M7" s="38"/>
      <c r="N7" s="38"/>
      <c r="O7" s="38"/>
      <c r="P7" s="38"/>
    </row>
    <row r="9" spans="2:16" ht="49.5" customHeight="1" x14ac:dyDescent="0.35">
      <c r="B9" s="29" t="s">
        <v>184</v>
      </c>
      <c r="C9" s="38" t="s">
        <v>183</v>
      </c>
      <c r="D9" s="38"/>
      <c r="E9" s="38"/>
      <c r="F9" s="38"/>
      <c r="G9" s="38"/>
      <c r="H9" s="38"/>
      <c r="I9" s="38"/>
      <c r="J9" s="38"/>
      <c r="K9" s="38"/>
      <c r="L9" s="38"/>
      <c r="M9" s="38"/>
      <c r="N9" s="38"/>
      <c r="O9" s="38"/>
      <c r="P9" s="38"/>
    </row>
  </sheetData>
  <mergeCells count="4">
    <mergeCell ref="C9:P9"/>
    <mergeCell ref="C5:P5"/>
    <mergeCell ref="C6:P6"/>
    <mergeCell ref="C7:P7"/>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AA04A-A093-46FF-8957-D0A56F6A6AA0}">
  <sheetPr>
    <tabColor rgb="FF97A375"/>
  </sheetPr>
  <dimension ref="A1:I68"/>
  <sheetViews>
    <sheetView zoomScale="110" zoomScaleNormal="110" workbookViewId="0">
      <selection activeCell="F5" sqref="F5"/>
    </sheetView>
  </sheetViews>
  <sheetFormatPr baseColWidth="10" defaultColWidth="11.453125" defaultRowHeight="14.5" x14ac:dyDescent="0.35"/>
  <cols>
    <col min="1" max="1" width="13.7265625" style="22" customWidth="1"/>
    <col min="2" max="2" width="13.7265625" style="1" customWidth="1"/>
    <col min="3" max="5" width="13.7265625" style="20" customWidth="1"/>
    <col min="6" max="6" width="47.453125" style="21" customWidth="1"/>
    <col min="7" max="7" width="13.7265625" style="14" customWidth="1"/>
    <col min="8" max="8" width="13.7265625" style="27" customWidth="1"/>
    <col min="9" max="9" width="58.7265625" customWidth="1"/>
  </cols>
  <sheetData>
    <row r="1" spans="1:9" s="29" customFormat="1" x14ac:dyDescent="0.35">
      <c r="A1" s="46" t="s">
        <v>0</v>
      </c>
      <c r="B1" s="48" t="s">
        <v>54</v>
      </c>
      <c r="C1" s="44" t="s">
        <v>1</v>
      </c>
      <c r="D1" s="44" t="s">
        <v>141</v>
      </c>
      <c r="E1" s="44" t="s">
        <v>140</v>
      </c>
      <c r="F1" s="44" t="s">
        <v>57</v>
      </c>
      <c r="G1" s="40" t="s">
        <v>188</v>
      </c>
      <c r="H1" s="40" t="s">
        <v>144</v>
      </c>
      <c r="I1" s="42" t="s">
        <v>145</v>
      </c>
    </row>
    <row r="2" spans="1:9" s="29" customFormat="1" ht="15" thickBot="1" x14ac:dyDescent="0.4">
      <c r="A2" s="47"/>
      <c r="B2" s="49"/>
      <c r="C2" s="45"/>
      <c r="D2" s="45"/>
      <c r="E2" s="45"/>
      <c r="F2" s="50"/>
      <c r="G2" s="41"/>
      <c r="H2" s="41"/>
      <c r="I2" s="43"/>
    </row>
    <row r="3" spans="1:9" s="3" customFormat="1" ht="39" customHeight="1" thickTop="1" thickBot="1" x14ac:dyDescent="0.35">
      <c r="A3" s="6" t="s">
        <v>44</v>
      </c>
      <c r="B3" s="5">
        <v>0.91100000000000003</v>
      </c>
      <c r="C3" s="6">
        <v>2022</v>
      </c>
      <c r="D3" s="6" t="s">
        <v>104</v>
      </c>
      <c r="E3" s="6" t="s">
        <v>137</v>
      </c>
      <c r="F3" s="6" t="s">
        <v>58</v>
      </c>
      <c r="G3" s="5">
        <v>0.94</v>
      </c>
      <c r="H3" s="5">
        <f>B3*G3</f>
        <v>0.85633999999999999</v>
      </c>
      <c r="I3" s="34" t="s">
        <v>143</v>
      </c>
    </row>
    <row r="4" spans="1:9" s="3" customFormat="1" ht="39" customHeight="1" thickBot="1" x14ac:dyDescent="0.35">
      <c r="A4" s="19" t="s">
        <v>21</v>
      </c>
      <c r="B4" s="7">
        <v>0.74</v>
      </c>
      <c r="C4" s="19" t="s">
        <v>55</v>
      </c>
      <c r="D4" s="19" t="s">
        <v>122</v>
      </c>
      <c r="E4" s="19" t="s">
        <v>137</v>
      </c>
      <c r="F4" s="19" t="s">
        <v>59</v>
      </c>
      <c r="G4" s="7">
        <v>0.94</v>
      </c>
      <c r="H4" s="7">
        <v>0.67</v>
      </c>
      <c r="I4" s="35" t="s">
        <v>143</v>
      </c>
    </row>
    <row r="5" spans="1:9" s="3" customFormat="1" ht="39" customHeight="1" thickTop="1" thickBot="1" x14ac:dyDescent="0.35">
      <c r="A5" s="6" t="s">
        <v>2</v>
      </c>
      <c r="B5" s="5">
        <v>0.71</v>
      </c>
      <c r="C5" s="6">
        <v>2021</v>
      </c>
      <c r="D5" s="6" t="s">
        <v>104</v>
      </c>
      <c r="E5" s="6" t="s">
        <v>137</v>
      </c>
      <c r="F5" s="6" t="s">
        <v>60</v>
      </c>
      <c r="G5" s="5">
        <v>0.94</v>
      </c>
      <c r="H5" s="5">
        <f>B5*G5</f>
        <v>0.66739999999999988</v>
      </c>
      <c r="I5" s="34" t="s">
        <v>143</v>
      </c>
    </row>
    <row r="6" spans="1:9" s="3" customFormat="1" ht="39" customHeight="1" thickBot="1" x14ac:dyDescent="0.35">
      <c r="A6" s="19" t="s">
        <v>3</v>
      </c>
      <c r="B6" s="7">
        <v>0.94</v>
      </c>
      <c r="C6" s="19">
        <v>2021</v>
      </c>
      <c r="D6" s="19" t="s">
        <v>104</v>
      </c>
      <c r="E6" s="19" t="s">
        <v>137</v>
      </c>
      <c r="F6" s="19" t="s">
        <v>60</v>
      </c>
      <c r="G6" s="7">
        <v>0.94</v>
      </c>
      <c r="H6" s="7">
        <f>B6*G6</f>
        <v>0.88359999999999994</v>
      </c>
      <c r="I6" s="35" t="s">
        <v>143</v>
      </c>
    </row>
    <row r="7" spans="1:9" s="3" customFormat="1" ht="39" customHeight="1" thickTop="1" thickBot="1" x14ac:dyDescent="0.35">
      <c r="A7" s="6" t="s">
        <v>48</v>
      </c>
      <c r="B7" s="5" t="s">
        <v>56</v>
      </c>
      <c r="C7" s="6" t="s">
        <v>56</v>
      </c>
      <c r="D7" s="6" t="s">
        <v>56</v>
      </c>
      <c r="E7" s="6" t="s">
        <v>56</v>
      </c>
      <c r="F7" s="6" t="s">
        <v>56</v>
      </c>
      <c r="G7" s="5" t="s">
        <v>56</v>
      </c>
      <c r="H7" s="5" t="s">
        <v>56</v>
      </c>
      <c r="I7" s="34" t="s">
        <v>143</v>
      </c>
    </row>
    <row r="8" spans="1:9" s="3" customFormat="1" ht="39" customHeight="1" thickBot="1" x14ac:dyDescent="0.35">
      <c r="A8" s="19" t="s">
        <v>22</v>
      </c>
      <c r="B8" s="7">
        <v>1</v>
      </c>
      <c r="C8" s="19">
        <v>2022</v>
      </c>
      <c r="D8" s="19" t="s">
        <v>122</v>
      </c>
      <c r="E8" s="19" t="s">
        <v>137</v>
      </c>
      <c r="F8" s="19" t="s">
        <v>61</v>
      </c>
      <c r="G8" s="7">
        <v>0.94</v>
      </c>
      <c r="H8" s="7">
        <f>B8*G8</f>
        <v>0.94</v>
      </c>
      <c r="I8" s="35" t="s">
        <v>143</v>
      </c>
    </row>
    <row r="9" spans="1:9" s="3" customFormat="1" ht="39" customHeight="1" thickTop="1" thickBot="1" x14ac:dyDescent="0.35">
      <c r="A9" s="6" t="s">
        <v>20</v>
      </c>
      <c r="B9" s="5">
        <v>0.78410000000000002</v>
      </c>
      <c r="C9" s="6">
        <v>2016</v>
      </c>
      <c r="D9" s="6" t="s">
        <v>104</v>
      </c>
      <c r="E9" s="6" t="s">
        <v>137</v>
      </c>
      <c r="F9" s="6" t="s">
        <v>62</v>
      </c>
      <c r="G9" s="5">
        <v>0.94</v>
      </c>
      <c r="H9" s="5">
        <f>B9*G9</f>
        <v>0.73705399999999999</v>
      </c>
      <c r="I9" s="34" t="s">
        <v>143</v>
      </c>
    </row>
    <row r="10" spans="1:9" s="3" customFormat="1" ht="39" customHeight="1" thickBot="1" x14ac:dyDescent="0.35">
      <c r="A10" s="19" t="s">
        <v>40</v>
      </c>
      <c r="B10" s="7" t="s">
        <v>56</v>
      </c>
      <c r="C10" s="19" t="s">
        <v>56</v>
      </c>
      <c r="D10" s="19" t="s">
        <v>56</v>
      </c>
      <c r="E10" s="19" t="s">
        <v>56</v>
      </c>
      <c r="F10" s="19" t="s">
        <v>56</v>
      </c>
      <c r="G10" s="7" t="s">
        <v>56</v>
      </c>
      <c r="H10" s="7" t="s">
        <v>56</v>
      </c>
      <c r="I10" s="35" t="s">
        <v>143</v>
      </c>
    </row>
    <row r="11" spans="1:9" s="3" customFormat="1" ht="39" customHeight="1" thickTop="1" thickBot="1" x14ac:dyDescent="0.35">
      <c r="A11" s="6" t="s">
        <v>41</v>
      </c>
      <c r="B11" s="5">
        <v>0.95</v>
      </c>
      <c r="C11" s="6">
        <v>2019</v>
      </c>
      <c r="D11" s="6" t="s">
        <v>122</v>
      </c>
      <c r="E11" s="6" t="s">
        <v>137</v>
      </c>
      <c r="F11" s="6" t="s">
        <v>61</v>
      </c>
      <c r="G11" s="5">
        <v>0.94</v>
      </c>
      <c r="H11" s="5">
        <v>0.89900000000000002</v>
      </c>
      <c r="I11" s="34" t="s">
        <v>143</v>
      </c>
    </row>
    <row r="12" spans="1:9" s="3" customFormat="1" ht="39" customHeight="1" thickBot="1" x14ac:dyDescent="0.35">
      <c r="A12" s="19" t="s">
        <v>47</v>
      </c>
      <c r="B12" s="7">
        <v>0.15</v>
      </c>
      <c r="C12" s="19">
        <v>2021</v>
      </c>
      <c r="D12" s="19" t="s">
        <v>104</v>
      </c>
      <c r="E12" s="19" t="s">
        <v>123</v>
      </c>
      <c r="F12" s="19" t="s">
        <v>63</v>
      </c>
      <c r="G12" s="7">
        <v>0.94</v>
      </c>
      <c r="H12" s="7">
        <f>B12*G12</f>
        <v>0.14099999999999999</v>
      </c>
      <c r="I12" s="35" t="s">
        <v>143</v>
      </c>
    </row>
    <row r="13" spans="1:9" s="3" customFormat="1" ht="39" customHeight="1" thickTop="1" thickBot="1" x14ac:dyDescent="0.35">
      <c r="A13" s="6" t="s">
        <v>4</v>
      </c>
      <c r="B13" s="5">
        <v>0.84</v>
      </c>
      <c r="C13" s="6">
        <v>2021</v>
      </c>
      <c r="D13" s="6" t="s">
        <v>104</v>
      </c>
      <c r="E13" s="6" t="s">
        <v>137</v>
      </c>
      <c r="F13" s="6" t="s">
        <v>60</v>
      </c>
      <c r="G13" s="5">
        <v>0.94</v>
      </c>
      <c r="H13" s="5">
        <f>B13*G13</f>
        <v>0.78959999999999997</v>
      </c>
      <c r="I13" s="34" t="s">
        <v>143</v>
      </c>
    </row>
    <row r="14" spans="1:9" s="3" customFormat="1" ht="39" customHeight="1" thickBot="1" x14ac:dyDescent="0.35">
      <c r="A14" s="19" t="s">
        <v>34</v>
      </c>
      <c r="B14" s="7" t="s">
        <v>56</v>
      </c>
      <c r="C14" s="19" t="s">
        <v>56</v>
      </c>
      <c r="D14" s="19" t="s">
        <v>56</v>
      </c>
      <c r="E14" s="19" t="s">
        <v>56</v>
      </c>
      <c r="F14" s="19" t="s">
        <v>56</v>
      </c>
      <c r="G14" s="7" t="s">
        <v>56</v>
      </c>
      <c r="H14" s="7" t="s">
        <v>56</v>
      </c>
      <c r="I14" s="35" t="s">
        <v>143</v>
      </c>
    </row>
    <row r="15" spans="1:9" s="3" customFormat="1" ht="39" customHeight="1" thickTop="1" thickBot="1" x14ac:dyDescent="0.35">
      <c r="A15" s="6" t="s">
        <v>17</v>
      </c>
      <c r="B15" s="5">
        <v>0.82</v>
      </c>
      <c r="C15" s="6">
        <v>2021</v>
      </c>
      <c r="D15" s="6" t="s">
        <v>104</v>
      </c>
      <c r="E15" s="6" t="s">
        <v>137</v>
      </c>
      <c r="F15" s="6" t="s">
        <v>69</v>
      </c>
      <c r="G15" s="5">
        <v>0.93600000000000005</v>
      </c>
      <c r="H15" s="5">
        <f>B15*G15</f>
        <v>0.76751999999999998</v>
      </c>
      <c r="I15" s="34" t="s">
        <v>143</v>
      </c>
    </row>
    <row r="16" spans="1:9" s="3" customFormat="1" ht="39" customHeight="1" thickBot="1" x14ac:dyDescent="0.35">
      <c r="A16" s="19" t="s">
        <v>5</v>
      </c>
      <c r="B16" s="7">
        <v>0.97</v>
      </c>
      <c r="C16" s="19">
        <v>2021</v>
      </c>
      <c r="D16" s="19" t="s">
        <v>104</v>
      </c>
      <c r="E16" s="19" t="s">
        <v>137</v>
      </c>
      <c r="F16" s="19" t="s">
        <v>60</v>
      </c>
      <c r="G16" s="7">
        <v>0.93600000000000005</v>
      </c>
      <c r="H16" s="7">
        <f t="shared" ref="H16:H18" si="0">B16*G16</f>
        <v>0.90792000000000006</v>
      </c>
      <c r="I16" s="35" t="s">
        <v>143</v>
      </c>
    </row>
    <row r="17" spans="1:9" s="3" customFormat="1" ht="39" customHeight="1" thickTop="1" thickBot="1" x14ac:dyDescent="0.35">
      <c r="A17" s="6" t="s">
        <v>6</v>
      </c>
      <c r="B17" s="5">
        <v>0.48</v>
      </c>
      <c r="C17" s="6">
        <v>2021</v>
      </c>
      <c r="D17" s="6" t="s">
        <v>104</v>
      </c>
      <c r="E17" s="6" t="s">
        <v>137</v>
      </c>
      <c r="F17" s="6" t="s">
        <v>60</v>
      </c>
      <c r="G17" s="5">
        <v>0.93600000000000005</v>
      </c>
      <c r="H17" s="5">
        <f t="shared" si="0"/>
        <v>0.44928000000000001</v>
      </c>
      <c r="I17" s="34" t="s">
        <v>143</v>
      </c>
    </row>
    <row r="18" spans="1:9" s="3" customFormat="1" ht="39" customHeight="1" thickBot="1" x14ac:dyDescent="0.35">
      <c r="A18" s="19" t="s">
        <v>7</v>
      </c>
      <c r="B18" s="7">
        <v>0.99</v>
      </c>
      <c r="C18" s="19">
        <v>2021</v>
      </c>
      <c r="D18" s="19" t="s">
        <v>104</v>
      </c>
      <c r="E18" s="19" t="s">
        <v>137</v>
      </c>
      <c r="F18" s="19" t="s">
        <v>60</v>
      </c>
      <c r="G18" s="7">
        <v>0.93600000000000005</v>
      </c>
      <c r="H18" s="7">
        <f t="shared" si="0"/>
        <v>0.92664000000000002</v>
      </c>
      <c r="I18" s="35" t="s">
        <v>143</v>
      </c>
    </row>
    <row r="19" spans="1:9" s="3" customFormat="1" ht="39" customHeight="1" thickTop="1" thickBot="1" x14ac:dyDescent="0.35">
      <c r="A19" s="6" t="s">
        <v>32</v>
      </c>
      <c r="B19" s="5" t="s">
        <v>56</v>
      </c>
      <c r="C19" s="6" t="s">
        <v>56</v>
      </c>
      <c r="D19" s="6" t="s">
        <v>56</v>
      </c>
      <c r="E19" s="6" t="s">
        <v>56</v>
      </c>
      <c r="F19" s="6" t="s">
        <v>56</v>
      </c>
      <c r="G19" s="5" t="s">
        <v>56</v>
      </c>
      <c r="H19" s="5" t="s">
        <v>56</v>
      </c>
      <c r="I19" s="34" t="s">
        <v>143</v>
      </c>
    </row>
    <row r="20" spans="1:9" s="3" customFormat="1" ht="39" customHeight="1" thickBot="1" x14ac:dyDescent="0.35">
      <c r="A20" s="19" t="s">
        <v>8</v>
      </c>
      <c r="B20" s="7">
        <v>0.6</v>
      </c>
      <c r="C20" s="19">
        <v>2021</v>
      </c>
      <c r="D20" s="19" t="s">
        <v>104</v>
      </c>
      <c r="E20" s="19" t="s">
        <v>137</v>
      </c>
      <c r="F20" s="19" t="s">
        <v>60</v>
      </c>
      <c r="G20" s="7">
        <v>0.94</v>
      </c>
      <c r="H20" s="7">
        <f>B20*G20</f>
        <v>0.56399999999999995</v>
      </c>
      <c r="I20" s="35" t="s">
        <v>143</v>
      </c>
    </row>
    <row r="21" spans="1:9" s="3" customFormat="1" ht="39" customHeight="1" thickTop="1" thickBot="1" x14ac:dyDescent="0.35">
      <c r="A21" s="6" t="s">
        <v>38</v>
      </c>
      <c r="B21" s="5">
        <v>0.85</v>
      </c>
      <c r="C21" s="6">
        <v>2022</v>
      </c>
      <c r="D21" s="6" t="s">
        <v>104</v>
      </c>
      <c r="E21" s="6" t="s">
        <v>137</v>
      </c>
      <c r="F21" s="6" t="s">
        <v>64</v>
      </c>
      <c r="G21" s="5">
        <v>0.94</v>
      </c>
      <c r="H21" s="5">
        <f t="shared" ref="H21" si="1">B21*G21</f>
        <v>0.79899999999999993</v>
      </c>
      <c r="I21" s="34" t="s">
        <v>143</v>
      </c>
    </row>
    <row r="22" spans="1:9" s="3" customFormat="1" ht="39" customHeight="1" thickBot="1" x14ac:dyDescent="0.35">
      <c r="A22" s="19" t="s">
        <v>9</v>
      </c>
      <c r="B22" s="7">
        <v>0.62</v>
      </c>
      <c r="C22" s="19">
        <v>2021</v>
      </c>
      <c r="D22" s="19" t="s">
        <v>104</v>
      </c>
      <c r="E22" s="19" t="s">
        <v>137</v>
      </c>
      <c r="F22" s="19" t="s">
        <v>60</v>
      </c>
      <c r="G22" s="7">
        <v>0.94</v>
      </c>
      <c r="H22" s="7">
        <f>B22*G22</f>
        <v>0.58279999999999998</v>
      </c>
      <c r="I22" s="35" t="s">
        <v>143</v>
      </c>
    </row>
    <row r="23" spans="1:9" s="3" customFormat="1" ht="39" customHeight="1" thickTop="1" thickBot="1" x14ac:dyDescent="0.35">
      <c r="A23" s="6" t="s">
        <v>10</v>
      </c>
      <c r="B23" s="5">
        <v>0.9</v>
      </c>
      <c r="C23" s="6">
        <v>2021</v>
      </c>
      <c r="D23" s="6" t="s">
        <v>104</v>
      </c>
      <c r="E23" s="6" t="s">
        <v>137</v>
      </c>
      <c r="F23" s="6" t="s">
        <v>60</v>
      </c>
      <c r="G23" s="5">
        <v>0.94</v>
      </c>
      <c r="H23" s="5">
        <f>B23*G23</f>
        <v>0.84599999999999997</v>
      </c>
      <c r="I23" s="34" t="s">
        <v>143</v>
      </c>
    </row>
    <row r="24" spans="1:9" s="3" customFormat="1" ht="39" customHeight="1" thickBot="1" x14ac:dyDescent="0.35">
      <c r="A24" s="19" t="s">
        <v>24</v>
      </c>
      <c r="B24" s="7">
        <v>0.96599999999999997</v>
      </c>
      <c r="C24" s="19">
        <v>2021</v>
      </c>
      <c r="D24" s="19" t="s">
        <v>104</v>
      </c>
      <c r="E24" s="19" t="s">
        <v>137</v>
      </c>
      <c r="F24" s="19" t="s">
        <v>72</v>
      </c>
      <c r="G24" s="7">
        <v>0.94</v>
      </c>
      <c r="H24" s="7">
        <f>B24*G24</f>
        <v>0.90803999999999996</v>
      </c>
      <c r="I24" s="35" t="s">
        <v>143</v>
      </c>
    </row>
    <row r="25" spans="1:9" s="3" customFormat="1" ht="39" customHeight="1" thickTop="1" thickBot="1" x14ac:dyDescent="0.35">
      <c r="A25" s="6" t="s">
        <v>33</v>
      </c>
      <c r="B25" s="5" t="s">
        <v>56</v>
      </c>
      <c r="C25" s="6" t="s">
        <v>56</v>
      </c>
      <c r="D25" s="6" t="s">
        <v>56</v>
      </c>
      <c r="E25" s="6" t="s">
        <v>56</v>
      </c>
      <c r="F25" s="6" t="s">
        <v>56</v>
      </c>
      <c r="G25" s="5" t="s">
        <v>56</v>
      </c>
      <c r="H25" s="5"/>
      <c r="I25" s="34" t="s">
        <v>143</v>
      </c>
    </row>
    <row r="26" spans="1:9" s="3" customFormat="1" ht="39" customHeight="1" thickBot="1" x14ac:dyDescent="0.35">
      <c r="A26" s="19" t="s">
        <v>23</v>
      </c>
      <c r="B26" s="7">
        <v>0.9</v>
      </c>
      <c r="C26" s="19">
        <v>2022</v>
      </c>
      <c r="D26" s="19" t="s">
        <v>104</v>
      </c>
      <c r="E26" s="19" t="s">
        <v>137</v>
      </c>
      <c r="F26" s="19" t="s">
        <v>65</v>
      </c>
      <c r="G26" s="7">
        <v>0.94</v>
      </c>
      <c r="H26" s="7">
        <f>B26*G26</f>
        <v>0.84599999999999997</v>
      </c>
      <c r="I26" s="35" t="s">
        <v>143</v>
      </c>
    </row>
    <row r="27" spans="1:9" s="3" customFormat="1" ht="39" customHeight="1" thickTop="1" thickBot="1" x14ac:dyDescent="0.35">
      <c r="A27" s="6" t="s">
        <v>11</v>
      </c>
      <c r="B27" s="5">
        <v>0.82</v>
      </c>
      <c r="C27" s="6">
        <v>2021</v>
      </c>
      <c r="D27" s="6" t="s">
        <v>104</v>
      </c>
      <c r="E27" s="6" t="s">
        <v>137</v>
      </c>
      <c r="F27" s="6" t="s">
        <v>60</v>
      </c>
      <c r="G27" s="5">
        <v>0.94</v>
      </c>
      <c r="H27" s="5">
        <f>B27*G27</f>
        <v>0.77079999999999993</v>
      </c>
      <c r="I27" s="34" t="s">
        <v>143</v>
      </c>
    </row>
    <row r="28" spans="1:9" s="3" customFormat="1" ht="39" customHeight="1" thickBot="1" x14ac:dyDescent="0.35">
      <c r="A28" s="19" t="s">
        <v>26</v>
      </c>
      <c r="B28" s="7">
        <v>0.45</v>
      </c>
      <c r="C28" s="19">
        <v>2019</v>
      </c>
      <c r="D28" s="19" t="s">
        <v>122</v>
      </c>
      <c r="E28" s="19" t="s">
        <v>139</v>
      </c>
      <c r="F28" s="19" t="s">
        <v>66</v>
      </c>
      <c r="G28" s="7">
        <v>0.94</v>
      </c>
      <c r="H28" s="7">
        <f>B28*G28</f>
        <v>0.42299999999999999</v>
      </c>
      <c r="I28" s="35" t="s">
        <v>143</v>
      </c>
    </row>
    <row r="29" spans="1:9" s="3" customFormat="1" ht="39" customHeight="1" thickTop="1" thickBot="1" x14ac:dyDescent="0.35">
      <c r="A29" s="6" t="s">
        <v>37</v>
      </c>
      <c r="B29" s="5" t="s">
        <v>56</v>
      </c>
      <c r="C29" s="6" t="s">
        <v>56</v>
      </c>
      <c r="D29" s="6" t="s">
        <v>56</v>
      </c>
      <c r="E29" s="6" t="s">
        <v>56</v>
      </c>
      <c r="F29" s="6" t="s">
        <v>56</v>
      </c>
      <c r="G29" s="5" t="s">
        <v>56</v>
      </c>
      <c r="H29" s="5" t="s">
        <v>56</v>
      </c>
      <c r="I29" s="34" t="s">
        <v>143</v>
      </c>
    </row>
    <row r="30" spans="1:9" s="3" customFormat="1" ht="39" customHeight="1" thickBot="1" x14ac:dyDescent="0.35">
      <c r="A30" s="19" t="s">
        <v>19</v>
      </c>
      <c r="B30" s="7">
        <v>0.82</v>
      </c>
      <c r="C30" s="19">
        <v>2021</v>
      </c>
      <c r="D30" s="19" t="s">
        <v>104</v>
      </c>
      <c r="E30" s="19" t="s">
        <v>137</v>
      </c>
      <c r="F30" s="19" t="s">
        <v>69</v>
      </c>
      <c r="G30" s="7">
        <v>0.94</v>
      </c>
      <c r="H30" s="7">
        <f>B30*G30</f>
        <v>0.77079999999999993</v>
      </c>
      <c r="I30" s="35" t="s">
        <v>143</v>
      </c>
    </row>
    <row r="31" spans="1:9" s="3" customFormat="1" ht="39" customHeight="1" thickTop="1" thickBot="1" x14ac:dyDescent="0.35">
      <c r="A31" s="6" t="s">
        <v>27</v>
      </c>
      <c r="B31" s="5">
        <v>0.92</v>
      </c>
      <c r="C31" s="6">
        <v>2021</v>
      </c>
      <c r="D31" s="6" t="s">
        <v>104</v>
      </c>
      <c r="E31" s="6" t="s">
        <v>137</v>
      </c>
      <c r="F31" s="6" t="s">
        <v>60</v>
      </c>
      <c r="G31" s="5">
        <v>0.94</v>
      </c>
      <c r="H31" s="5">
        <f>B31*G31</f>
        <v>0.86480000000000001</v>
      </c>
      <c r="I31" s="34" t="s">
        <v>143</v>
      </c>
    </row>
    <row r="32" spans="1:9" s="3" customFormat="1" ht="39" customHeight="1" thickBot="1" x14ac:dyDescent="0.35">
      <c r="A32" s="19" t="s">
        <v>39</v>
      </c>
      <c r="B32" s="7" t="s">
        <v>56</v>
      </c>
      <c r="C32" s="19" t="s">
        <v>56</v>
      </c>
      <c r="D32" s="19" t="s">
        <v>56</v>
      </c>
      <c r="E32" s="19" t="s">
        <v>56</v>
      </c>
      <c r="F32" s="19" t="s">
        <v>56</v>
      </c>
      <c r="G32" s="7" t="s">
        <v>56</v>
      </c>
      <c r="H32" s="7" t="s">
        <v>56</v>
      </c>
      <c r="I32" s="35" t="s">
        <v>143</v>
      </c>
    </row>
    <row r="33" spans="1:9" s="3" customFormat="1" ht="39" customHeight="1" thickTop="1" thickBot="1" x14ac:dyDescent="0.35">
      <c r="A33" s="6" t="s">
        <v>43</v>
      </c>
      <c r="B33" s="5" t="s">
        <v>56</v>
      </c>
      <c r="C33" s="6" t="s">
        <v>56</v>
      </c>
      <c r="D33" s="6" t="s">
        <v>56</v>
      </c>
      <c r="E33" s="6" t="s">
        <v>56</v>
      </c>
      <c r="F33" s="6" t="s">
        <v>56</v>
      </c>
      <c r="G33" s="5" t="s">
        <v>56</v>
      </c>
      <c r="H33" s="5" t="s">
        <v>56</v>
      </c>
      <c r="I33" s="34" t="s">
        <v>143</v>
      </c>
    </row>
    <row r="34" spans="1:9" s="3" customFormat="1" ht="39" customHeight="1" thickBot="1" x14ac:dyDescent="0.35">
      <c r="A34" s="19" t="s">
        <v>12</v>
      </c>
      <c r="B34" s="7">
        <v>0.79</v>
      </c>
      <c r="C34" s="19">
        <v>2021</v>
      </c>
      <c r="D34" s="19" t="s">
        <v>104</v>
      </c>
      <c r="E34" s="19" t="s">
        <v>137</v>
      </c>
      <c r="F34" s="19" t="s">
        <v>60</v>
      </c>
      <c r="G34" s="7">
        <v>0.94</v>
      </c>
      <c r="H34" s="7">
        <f>B34*G34</f>
        <v>0.74260000000000004</v>
      </c>
      <c r="I34" s="35" t="s">
        <v>143</v>
      </c>
    </row>
    <row r="35" spans="1:9" s="3" customFormat="1" ht="39" customHeight="1" thickTop="1" thickBot="1" x14ac:dyDescent="0.35">
      <c r="A35" s="6" t="s">
        <v>46</v>
      </c>
      <c r="B35" s="5" t="s">
        <v>56</v>
      </c>
      <c r="C35" s="6" t="s">
        <v>56</v>
      </c>
      <c r="D35" s="6" t="s">
        <v>56</v>
      </c>
      <c r="E35" s="6" t="s">
        <v>56</v>
      </c>
      <c r="F35" s="6" t="s">
        <v>56</v>
      </c>
      <c r="G35" s="5" t="s">
        <v>56</v>
      </c>
      <c r="H35" s="5" t="s">
        <v>56</v>
      </c>
      <c r="I35" s="34" t="s">
        <v>143</v>
      </c>
    </row>
    <row r="36" spans="1:9" s="3" customFormat="1" ht="39" customHeight="1" thickBot="1" x14ac:dyDescent="0.35">
      <c r="A36" s="19" t="s">
        <v>18</v>
      </c>
      <c r="B36" s="7">
        <v>0.82</v>
      </c>
      <c r="C36" s="19">
        <v>2021</v>
      </c>
      <c r="D36" s="19" t="s">
        <v>104</v>
      </c>
      <c r="E36" s="19" t="s">
        <v>137</v>
      </c>
      <c r="F36" s="19" t="s">
        <v>69</v>
      </c>
      <c r="G36" s="7">
        <v>0.93600000000000005</v>
      </c>
      <c r="H36" s="7">
        <f>B36*G36</f>
        <v>0.76751999999999998</v>
      </c>
      <c r="I36" s="35" t="s">
        <v>143</v>
      </c>
    </row>
    <row r="37" spans="1:9" s="3" customFormat="1" ht="39" customHeight="1" thickTop="1" thickBot="1" x14ac:dyDescent="0.35">
      <c r="A37" s="6" t="s">
        <v>36</v>
      </c>
      <c r="B37" s="5" t="s">
        <v>56</v>
      </c>
      <c r="C37" s="6" t="s">
        <v>56</v>
      </c>
      <c r="D37" s="6" t="s">
        <v>56</v>
      </c>
      <c r="E37" s="6" t="s">
        <v>56</v>
      </c>
      <c r="F37" s="6" t="s">
        <v>56</v>
      </c>
      <c r="G37" s="5" t="s">
        <v>56</v>
      </c>
      <c r="H37" s="5" t="s">
        <v>56</v>
      </c>
      <c r="I37" s="34" t="s">
        <v>143</v>
      </c>
    </row>
    <row r="38" spans="1:9" s="3" customFormat="1" ht="39" customHeight="1" thickBot="1" x14ac:dyDescent="0.35">
      <c r="A38" s="19" t="s">
        <v>30</v>
      </c>
      <c r="B38" s="7">
        <v>0.42</v>
      </c>
      <c r="C38" s="19">
        <v>2023</v>
      </c>
      <c r="D38" s="19" t="s">
        <v>104</v>
      </c>
      <c r="E38" s="19" t="s">
        <v>138</v>
      </c>
      <c r="F38" s="19" t="s">
        <v>67</v>
      </c>
      <c r="G38" s="7">
        <v>0.94</v>
      </c>
      <c r="H38" s="7">
        <f>B38*G38</f>
        <v>0.39479999999999998</v>
      </c>
      <c r="I38" s="35" t="s">
        <v>143</v>
      </c>
    </row>
    <row r="39" spans="1:9" s="3" customFormat="1" ht="39" customHeight="1" thickTop="1" thickBot="1" x14ac:dyDescent="0.35">
      <c r="A39" s="6" t="s">
        <v>13</v>
      </c>
      <c r="B39" s="5">
        <v>0.64</v>
      </c>
      <c r="C39" s="6">
        <v>2021</v>
      </c>
      <c r="D39" s="6" t="s">
        <v>104</v>
      </c>
      <c r="E39" s="6" t="s">
        <v>137</v>
      </c>
      <c r="F39" s="6" t="s">
        <v>60</v>
      </c>
      <c r="G39" s="5">
        <v>0.94</v>
      </c>
      <c r="H39" s="5">
        <f>B39*G39</f>
        <v>0.60160000000000002</v>
      </c>
      <c r="I39" s="34" t="s">
        <v>143</v>
      </c>
    </row>
    <row r="40" spans="1:9" s="3" customFormat="1" ht="39" customHeight="1" thickBot="1" x14ac:dyDescent="0.35">
      <c r="A40" s="19" t="s">
        <v>31</v>
      </c>
      <c r="B40" s="7" t="s">
        <v>56</v>
      </c>
      <c r="C40" s="19" t="s">
        <v>56</v>
      </c>
      <c r="D40" s="19" t="s">
        <v>56</v>
      </c>
      <c r="E40" s="19" t="s">
        <v>56</v>
      </c>
      <c r="F40" s="19" t="s">
        <v>56</v>
      </c>
      <c r="G40" s="7" t="s">
        <v>56</v>
      </c>
      <c r="H40" s="7"/>
      <c r="I40" s="35" t="s">
        <v>143</v>
      </c>
    </row>
    <row r="41" spans="1:9" s="3" customFormat="1" ht="39" customHeight="1" thickTop="1" thickBot="1" x14ac:dyDescent="0.35">
      <c r="A41" s="6" t="s">
        <v>25</v>
      </c>
      <c r="B41" s="5">
        <v>0.96</v>
      </c>
      <c r="C41" s="6" t="s">
        <v>55</v>
      </c>
      <c r="D41" s="6" t="s">
        <v>122</v>
      </c>
      <c r="E41" s="6" t="s">
        <v>137</v>
      </c>
      <c r="F41" s="6" t="s">
        <v>59</v>
      </c>
      <c r="G41" s="5">
        <v>0.94</v>
      </c>
      <c r="H41" s="5">
        <v>0.89</v>
      </c>
      <c r="I41" s="34" t="s">
        <v>143</v>
      </c>
    </row>
    <row r="42" spans="1:9" s="3" customFormat="1" ht="39" customHeight="1" thickBot="1" x14ac:dyDescent="0.35">
      <c r="A42" s="19" t="s">
        <v>14</v>
      </c>
      <c r="B42" s="7">
        <v>0.67</v>
      </c>
      <c r="C42" s="19">
        <v>2021</v>
      </c>
      <c r="D42" s="19" t="s">
        <v>104</v>
      </c>
      <c r="E42" s="19" t="s">
        <v>137</v>
      </c>
      <c r="F42" s="19" t="s">
        <v>60</v>
      </c>
      <c r="G42" s="7">
        <v>0.94</v>
      </c>
      <c r="H42" s="7">
        <f>B42*G42</f>
        <v>0.62980000000000003</v>
      </c>
      <c r="I42" s="35" t="s">
        <v>143</v>
      </c>
    </row>
    <row r="43" spans="1:9" s="3" customFormat="1" ht="39" customHeight="1" thickTop="1" thickBot="1" x14ac:dyDescent="0.35">
      <c r="A43" s="6" t="s">
        <v>15</v>
      </c>
      <c r="B43" s="5">
        <v>0.9</v>
      </c>
      <c r="C43" s="6">
        <v>2021</v>
      </c>
      <c r="D43" s="6" t="s">
        <v>104</v>
      </c>
      <c r="E43" s="6" t="s">
        <v>137</v>
      </c>
      <c r="F43" s="6" t="s">
        <v>60</v>
      </c>
      <c r="G43" s="5">
        <v>0.94</v>
      </c>
      <c r="H43" s="5">
        <f>B43*G43</f>
        <v>0.84599999999999997</v>
      </c>
      <c r="I43" s="34" t="s">
        <v>143</v>
      </c>
    </row>
    <row r="44" spans="1:9" s="3" customFormat="1" ht="39" customHeight="1" thickBot="1" x14ac:dyDescent="0.35">
      <c r="A44" s="19" t="s">
        <v>52</v>
      </c>
      <c r="B44" s="7">
        <v>0.88</v>
      </c>
      <c r="C44" s="19">
        <v>2022</v>
      </c>
      <c r="D44" s="19" t="s">
        <v>132</v>
      </c>
      <c r="E44" s="19" t="s">
        <v>137</v>
      </c>
      <c r="F44" s="19" t="s">
        <v>68</v>
      </c>
      <c r="G44" s="7">
        <v>0.94</v>
      </c>
      <c r="H44" s="7">
        <f>B44*G44</f>
        <v>0.82719999999999994</v>
      </c>
      <c r="I44" s="35" t="s">
        <v>143</v>
      </c>
    </row>
    <row r="45" spans="1:9" s="3" customFormat="1" ht="39" customHeight="1" thickTop="1" thickBot="1" x14ac:dyDescent="0.35">
      <c r="A45" s="6" t="s">
        <v>42</v>
      </c>
      <c r="B45" s="5">
        <v>0.86</v>
      </c>
      <c r="C45" s="6">
        <v>2022</v>
      </c>
      <c r="D45" s="6" t="s">
        <v>122</v>
      </c>
      <c r="E45" s="6" t="s">
        <v>137</v>
      </c>
      <c r="F45" s="6" t="s">
        <v>59</v>
      </c>
      <c r="G45" s="5">
        <v>0.94</v>
      </c>
      <c r="H45" s="5">
        <f>B45*G45</f>
        <v>0.8083999999999999</v>
      </c>
      <c r="I45" s="34" t="s">
        <v>143</v>
      </c>
    </row>
    <row r="46" spans="1:9" s="3" customFormat="1" ht="39" customHeight="1" thickBot="1" x14ac:dyDescent="0.35">
      <c r="A46" s="19" t="s">
        <v>45</v>
      </c>
      <c r="B46" s="7" t="s">
        <v>56</v>
      </c>
      <c r="C46" s="19" t="s">
        <v>56</v>
      </c>
      <c r="D46" s="19" t="s">
        <v>56</v>
      </c>
      <c r="E46" s="19" t="s">
        <v>56</v>
      </c>
      <c r="F46" s="19" t="s">
        <v>56</v>
      </c>
      <c r="G46" s="7" t="s">
        <v>56</v>
      </c>
      <c r="H46" s="7" t="s">
        <v>56</v>
      </c>
      <c r="I46" s="35" t="s">
        <v>143</v>
      </c>
    </row>
    <row r="47" spans="1:9" s="3" customFormat="1" ht="39" customHeight="1" thickTop="1" thickBot="1" x14ac:dyDescent="0.35">
      <c r="A47" s="6" t="s">
        <v>28</v>
      </c>
      <c r="B47" s="5" t="s">
        <v>56</v>
      </c>
      <c r="C47" s="6" t="s">
        <v>56</v>
      </c>
      <c r="D47" s="6" t="s">
        <v>56</v>
      </c>
      <c r="E47" s="6" t="s">
        <v>56</v>
      </c>
      <c r="F47" s="6" t="s">
        <v>56</v>
      </c>
      <c r="G47" s="5" t="s">
        <v>56</v>
      </c>
      <c r="H47" s="5" t="s">
        <v>56</v>
      </c>
      <c r="I47" s="34" t="s">
        <v>143</v>
      </c>
    </row>
    <row r="48" spans="1:9" s="3" customFormat="1" ht="39" customHeight="1" thickBot="1" x14ac:dyDescent="0.35">
      <c r="A48" s="19" t="s">
        <v>51</v>
      </c>
      <c r="B48" s="7">
        <v>0.82</v>
      </c>
      <c r="C48" s="19">
        <v>2021</v>
      </c>
      <c r="D48" s="19" t="s">
        <v>104</v>
      </c>
      <c r="E48" s="19" t="s">
        <v>137</v>
      </c>
      <c r="F48" s="19" t="s">
        <v>69</v>
      </c>
      <c r="G48" s="7">
        <v>0.94</v>
      </c>
      <c r="H48" s="7">
        <f>B48*G48</f>
        <v>0.77079999999999993</v>
      </c>
      <c r="I48" s="35" t="s">
        <v>143</v>
      </c>
    </row>
    <row r="49" spans="1:9" s="3" customFormat="1" ht="39" customHeight="1" thickTop="1" thickBot="1" x14ac:dyDescent="0.35">
      <c r="A49" s="6" t="s">
        <v>29</v>
      </c>
      <c r="B49" s="5">
        <v>0.45200000000000001</v>
      </c>
      <c r="C49" s="6">
        <v>2020</v>
      </c>
      <c r="D49" s="6" t="s">
        <v>104</v>
      </c>
      <c r="E49" s="6" t="s">
        <v>137</v>
      </c>
      <c r="F49" s="6" t="s">
        <v>72</v>
      </c>
      <c r="G49" s="5">
        <v>0.94</v>
      </c>
      <c r="H49" s="5">
        <f>B49*G49</f>
        <v>0.42487999999999998</v>
      </c>
      <c r="I49" s="34" t="s">
        <v>143</v>
      </c>
    </row>
    <row r="50" spans="1:9" s="3" customFormat="1" ht="39" customHeight="1" thickBot="1" x14ac:dyDescent="0.35">
      <c r="A50" s="19" t="s">
        <v>35</v>
      </c>
      <c r="B50" s="7">
        <v>0.8</v>
      </c>
      <c r="C50" s="19">
        <v>2021</v>
      </c>
      <c r="D50" s="19" t="s">
        <v>103</v>
      </c>
      <c r="E50" s="19" t="s">
        <v>137</v>
      </c>
      <c r="F50" s="19" t="s">
        <v>71</v>
      </c>
      <c r="G50" s="7">
        <v>0.94</v>
      </c>
      <c r="H50" s="7">
        <f>B50*G50</f>
        <v>0.752</v>
      </c>
      <c r="I50" s="35" t="s">
        <v>143</v>
      </c>
    </row>
    <row r="51" spans="1:9" s="3" customFormat="1" ht="39" customHeight="1" thickTop="1" thickBot="1" x14ac:dyDescent="0.35">
      <c r="A51" s="6" t="s">
        <v>16</v>
      </c>
      <c r="B51" s="5">
        <v>0.82</v>
      </c>
      <c r="C51" s="6">
        <v>2021</v>
      </c>
      <c r="D51" s="6" t="s">
        <v>104</v>
      </c>
      <c r="E51" s="6" t="s">
        <v>137</v>
      </c>
      <c r="F51" s="6" t="s">
        <v>69</v>
      </c>
      <c r="G51" s="5">
        <v>0.94</v>
      </c>
      <c r="H51" s="5">
        <f>B51*G51</f>
        <v>0.77079999999999993</v>
      </c>
      <c r="I51" s="34" t="s">
        <v>143</v>
      </c>
    </row>
    <row r="52" spans="1:9" s="3" customFormat="1" ht="39" customHeight="1" thickBot="1" x14ac:dyDescent="0.35">
      <c r="A52" s="19" t="s">
        <v>173</v>
      </c>
      <c r="B52" s="7">
        <v>0.83</v>
      </c>
      <c r="C52" s="19">
        <v>2021</v>
      </c>
      <c r="D52" s="19" t="s">
        <v>104</v>
      </c>
      <c r="E52" s="19" t="s">
        <v>137</v>
      </c>
      <c r="F52" s="19" t="s">
        <v>163</v>
      </c>
      <c r="G52" s="7">
        <v>0.94</v>
      </c>
      <c r="H52" s="7">
        <f>B52*G52</f>
        <v>0.78019999999999989</v>
      </c>
      <c r="I52" s="35" t="s">
        <v>177</v>
      </c>
    </row>
    <row r="53" spans="1:9" s="3" customFormat="1" ht="39" customHeight="1" thickTop="1" thickBot="1" x14ac:dyDescent="0.35">
      <c r="A53" s="6" t="s">
        <v>150</v>
      </c>
      <c r="B53" s="5">
        <v>0.9</v>
      </c>
      <c r="C53" s="6">
        <v>2022</v>
      </c>
      <c r="D53" s="6" t="s">
        <v>122</v>
      </c>
      <c r="E53" s="6" t="s">
        <v>137</v>
      </c>
      <c r="F53" s="6" t="s">
        <v>147</v>
      </c>
      <c r="G53" s="5">
        <v>0.94</v>
      </c>
      <c r="H53" s="5">
        <v>0.8</v>
      </c>
      <c r="I53" s="34" t="s">
        <v>151</v>
      </c>
    </row>
    <row r="54" spans="1:9" s="3" customFormat="1" ht="39" customHeight="1" thickBot="1" x14ac:dyDescent="0.35">
      <c r="A54" s="19" t="s">
        <v>171</v>
      </c>
      <c r="B54" s="7">
        <v>0.8</v>
      </c>
      <c r="C54" s="19">
        <v>2021</v>
      </c>
      <c r="D54" s="19" t="s">
        <v>104</v>
      </c>
      <c r="E54" s="19" t="s">
        <v>137</v>
      </c>
      <c r="F54" s="19" t="s">
        <v>165</v>
      </c>
      <c r="G54" s="7">
        <v>0.94</v>
      </c>
      <c r="H54" s="7">
        <f t="shared" ref="H54:H66" si="2">B54*G54</f>
        <v>0.752</v>
      </c>
      <c r="I54" s="35" t="s">
        <v>177</v>
      </c>
    </row>
    <row r="55" spans="1:9" s="3" customFormat="1" ht="39" customHeight="1" thickTop="1" thickBot="1" x14ac:dyDescent="0.35">
      <c r="A55" s="6" t="s">
        <v>153</v>
      </c>
      <c r="B55" s="5">
        <v>0.28000000000000003</v>
      </c>
      <c r="C55" s="6">
        <v>2021</v>
      </c>
      <c r="D55" s="6" t="s">
        <v>104</v>
      </c>
      <c r="E55" s="6" t="s">
        <v>137</v>
      </c>
      <c r="F55" s="6" t="s">
        <v>157</v>
      </c>
      <c r="G55" s="5">
        <v>0.94</v>
      </c>
      <c r="H55" s="5">
        <f t="shared" si="2"/>
        <v>0.26319999999999999</v>
      </c>
      <c r="I55" s="34" t="s">
        <v>177</v>
      </c>
    </row>
    <row r="56" spans="1:9" s="3" customFormat="1" ht="39" customHeight="1" thickBot="1" x14ac:dyDescent="0.35">
      <c r="A56" s="19" t="s">
        <v>169</v>
      </c>
      <c r="B56" s="7">
        <v>0.51</v>
      </c>
      <c r="C56" s="19">
        <v>2021</v>
      </c>
      <c r="D56" s="19" t="s">
        <v>104</v>
      </c>
      <c r="E56" s="19" t="s">
        <v>137</v>
      </c>
      <c r="F56" s="19" t="s">
        <v>163</v>
      </c>
      <c r="G56" s="7">
        <v>0.94</v>
      </c>
      <c r="H56" s="7">
        <f t="shared" si="2"/>
        <v>0.47939999999999999</v>
      </c>
      <c r="I56" s="35" t="s">
        <v>177</v>
      </c>
    </row>
    <row r="57" spans="1:9" s="3" customFormat="1" ht="39" customHeight="1" thickTop="1" thickBot="1" x14ac:dyDescent="0.35">
      <c r="A57" s="6" t="s">
        <v>175</v>
      </c>
      <c r="B57" s="5">
        <v>0.89</v>
      </c>
      <c r="C57" s="6">
        <v>2021</v>
      </c>
      <c r="D57" s="6" t="s">
        <v>104</v>
      </c>
      <c r="E57" s="6" t="s">
        <v>137</v>
      </c>
      <c r="F57" s="6" t="s">
        <v>165</v>
      </c>
      <c r="G57" s="5">
        <v>0.94</v>
      </c>
      <c r="H57" s="5">
        <f t="shared" si="2"/>
        <v>0.83660000000000001</v>
      </c>
      <c r="I57" s="34" t="s">
        <v>177</v>
      </c>
    </row>
    <row r="58" spans="1:9" s="3" customFormat="1" ht="39" customHeight="1" thickBot="1" x14ac:dyDescent="0.35">
      <c r="A58" s="19" t="s">
        <v>156</v>
      </c>
      <c r="B58" s="7">
        <v>0.42</v>
      </c>
      <c r="C58" s="19">
        <v>2021</v>
      </c>
      <c r="D58" s="19" t="s">
        <v>104</v>
      </c>
      <c r="E58" s="19" t="s">
        <v>137</v>
      </c>
      <c r="F58" s="19" t="s">
        <v>160</v>
      </c>
      <c r="G58" s="7">
        <v>0.94</v>
      </c>
      <c r="H58" s="7">
        <f t="shared" si="2"/>
        <v>0.39479999999999998</v>
      </c>
      <c r="I58" s="35" t="s">
        <v>177</v>
      </c>
    </row>
    <row r="59" spans="1:9" s="3" customFormat="1" ht="39" customHeight="1" thickTop="1" thickBot="1" x14ac:dyDescent="0.35">
      <c r="A59" s="6" t="s">
        <v>167</v>
      </c>
      <c r="B59" s="5">
        <v>0.49</v>
      </c>
      <c r="C59" s="6">
        <v>2021</v>
      </c>
      <c r="D59" s="6" t="s">
        <v>104</v>
      </c>
      <c r="E59" s="6" t="s">
        <v>137</v>
      </c>
      <c r="F59" s="6" t="s">
        <v>161</v>
      </c>
      <c r="G59" s="5">
        <v>0.94</v>
      </c>
      <c r="H59" s="5">
        <f t="shared" si="2"/>
        <v>0.46059999999999995</v>
      </c>
      <c r="I59" s="34" t="s">
        <v>177</v>
      </c>
    </row>
    <row r="60" spans="1:9" s="3" customFormat="1" ht="39" customHeight="1" thickBot="1" x14ac:dyDescent="0.35">
      <c r="A60" s="19" t="s">
        <v>174</v>
      </c>
      <c r="B60" s="7">
        <v>0.87</v>
      </c>
      <c r="C60" s="19">
        <v>2021</v>
      </c>
      <c r="D60" s="19" t="s">
        <v>104</v>
      </c>
      <c r="E60" s="19" t="s">
        <v>137</v>
      </c>
      <c r="F60" s="19" t="s">
        <v>164</v>
      </c>
      <c r="G60" s="7">
        <v>0.94</v>
      </c>
      <c r="H60" s="7">
        <f t="shared" si="2"/>
        <v>0.81779999999999997</v>
      </c>
      <c r="I60" s="35" t="s">
        <v>177</v>
      </c>
    </row>
    <row r="61" spans="1:9" s="3" customFormat="1" ht="39" customHeight="1" thickTop="1" thickBot="1" x14ac:dyDescent="0.35">
      <c r="A61" s="6" t="s">
        <v>172</v>
      </c>
      <c r="B61" s="5">
        <v>0.82</v>
      </c>
      <c r="C61" s="6">
        <v>2021</v>
      </c>
      <c r="D61" s="6" t="s">
        <v>104</v>
      </c>
      <c r="E61" s="6" t="s">
        <v>137</v>
      </c>
      <c r="F61" s="6" t="s">
        <v>166</v>
      </c>
      <c r="G61" s="5">
        <v>0.94</v>
      </c>
      <c r="H61" s="5">
        <f t="shared" si="2"/>
        <v>0.77079999999999993</v>
      </c>
      <c r="I61" s="34" t="s">
        <v>177</v>
      </c>
    </row>
    <row r="62" spans="1:9" s="3" customFormat="1" ht="39" customHeight="1" thickBot="1" x14ac:dyDescent="0.35">
      <c r="A62" s="19" t="s">
        <v>168</v>
      </c>
      <c r="B62" s="7">
        <v>0.5</v>
      </c>
      <c r="C62" s="19">
        <v>2021</v>
      </c>
      <c r="D62" s="19" t="s">
        <v>104</v>
      </c>
      <c r="E62" s="19" t="s">
        <v>137</v>
      </c>
      <c r="F62" s="19" t="s">
        <v>162</v>
      </c>
      <c r="G62" s="7">
        <v>0.94</v>
      </c>
      <c r="H62" s="7">
        <f t="shared" si="2"/>
        <v>0.47</v>
      </c>
      <c r="I62" s="35" t="s">
        <v>177</v>
      </c>
    </row>
    <row r="63" spans="1:9" s="3" customFormat="1" ht="39" customHeight="1" thickTop="1" thickBot="1" x14ac:dyDescent="0.35">
      <c r="A63" s="6" t="s">
        <v>155</v>
      </c>
      <c r="B63" s="5">
        <v>0.36</v>
      </c>
      <c r="C63" s="6">
        <v>2021</v>
      </c>
      <c r="D63" s="6" t="s">
        <v>104</v>
      </c>
      <c r="E63" s="6" t="s">
        <v>137</v>
      </c>
      <c r="F63" s="6" t="s">
        <v>159</v>
      </c>
      <c r="G63" s="5">
        <v>0.94</v>
      </c>
      <c r="H63" s="5">
        <f t="shared" si="2"/>
        <v>0.33839999999999998</v>
      </c>
      <c r="I63" s="34" t="s">
        <v>177</v>
      </c>
    </row>
    <row r="64" spans="1:9" s="3" customFormat="1" ht="39" customHeight="1" thickBot="1" x14ac:dyDescent="0.35">
      <c r="A64" s="19" t="s">
        <v>154</v>
      </c>
      <c r="B64" s="7">
        <v>0.35</v>
      </c>
      <c r="C64" s="19">
        <v>2021</v>
      </c>
      <c r="D64" s="19" t="s">
        <v>104</v>
      </c>
      <c r="E64" s="19" t="s">
        <v>137</v>
      </c>
      <c r="F64" s="19" t="s">
        <v>158</v>
      </c>
      <c r="G64" s="7">
        <v>0.94</v>
      </c>
      <c r="H64" s="7">
        <f t="shared" si="2"/>
        <v>0.32899999999999996</v>
      </c>
      <c r="I64" s="35" t="s">
        <v>177</v>
      </c>
    </row>
    <row r="65" spans="1:9" s="3" customFormat="1" ht="39" customHeight="1" thickTop="1" thickBot="1" x14ac:dyDescent="0.35">
      <c r="A65" s="6" t="s">
        <v>170</v>
      </c>
      <c r="B65" s="5">
        <v>0.57999999999999996</v>
      </c>
      <c r="C65" s="6">
        <v>2021</v>
      </c>
      <c r="D65" s="6" t="s">
        <v>104</v>
      </c>
      <c r="E65" s="6" t="s">
        <v>137</v>
      </c>
      <c r="F65" s="6" t="s">
        <v>164</v>
      </c>
      <c r="G65" s="5">
        <v>0.94</v>
      </c>
      <c r="H65" s="5">
        <f t="shared" si="2"/>
        <v>0.54519999999999991</v>
      </c>
      <c r="I65" s="34" t="s">
        <v>177</v>
      </c>
    </row>
    <row r="66" spans="1:9" s="3" customFormat="1" ht="39" customHeight="1" thickBot="1" x14ac:dyDescent="0.35">
      <c r="A66" s="19" t="s">
        <v>176</v>
      </c>
      <c r="B66" s="7">
        <v>0.92</v>
      </c>
      <c r="C66" s="19">
        <v>2021</v>
      </c>
      <c r="D66" s="19" t="s">
        <v>104</v>
      </c>
      <c r="E66" s="19" t="s">
        <v>137</v>
      </c>
      <c r="F66" s="19" t="s">
        <v>166</v>
      </c>
      <c r="G66" s="7">
        <v>0.94</v>
      </c>
      <c r="H66" s="7">
        <f t="shared" si="2"/>
        <v>0.86480000000000001</v>
      </c>
      <c r="I66" s="35" t="s">
        <v>177</v>
      </c>
    </row>
    <row r="67" spans="1:9" s="3" customFormat="1" ht="39" customHeight="1" thickTop="1" thickBot="1" x14ac:dyDescent="0.35">
      <c r="A67" s="6" t="s">
        <v>146</v>
      </c>
      <c r="B67" s="5">
        <v>0.33</v>
      </c>
      <c r="C67" s="6">
        <v>2022</v>
      </c>
      <c r="D67" s="6" t="s">
        <v>122</v>
      </c>
      <c r="E67" s="6" t="s">
        <v>137</v>
      </c>
      <c r="F67" s="6" t="s">
        <v>147</v>
      </c>
      <c r="G67" s="5">
        <v>0.94</v>
      </c>
      <c r="H67" s="5">
        <v>0.3</v>
      </c>
      <c r="I67" s="34" t="s">
        <v>149</v>
      </c>
    </row>
    <row r="68" spans="1:9" s="3" customFormat="1" ht="39" customHeight="1" thickBot="1" x14ac:dyDescent="0.35">
      <c r="A68" s="19" t="s">
        <v>35</v>
      </c>
      <c r="B68" s="7">
        <v>0.93</v>
      </c>
      <c r="C68" s="19">
        <v>2022</v>
      </c>
      <c r="D68" s="19" t="s">
        <v>122</v>
      </c>
      <c r="E68" s="19" t="s">
        <v>137</v>
      </c>
      <c r="F68" s="19" t="s">
        <v>147</v>
      </c>
      <c r="G68" s="7">
        <v>0.94</v>
      </c>
      <c r="H68" s="7">
        <v>0.83</v>
      </c>
      <c r="I68" s="35" t="s">
        <v>148</v>
      </c>
    </row>
  </sheetData>
  <sortState xmlns:xlrd2="http://schemas.microsoft.com/office/spreadsheetml/2017/richdata2" ref="A52:I68">
    <sortCondition ref="A52:A68"/>
  </sortState>
  <mergeCells count="9">
    <mergeCell ref="H1:H2"/>
    <mergeCell ref="I1:I2"/>
    <mergeCell ref="D1:D2"/>
    <mergeCell ref="E1:E2"/>
    <mergeCell ref="A1:A2"/>
    <mergeCell ref="B1:B2"/>
    <mergeCell ref="G1:G2"/>
    <mergeCell ref="C1:C2"/>
    <mergeCell ref="F1:F2"/>
  </mergeCells>
  <phoneticPr fontId="5" type="noConversion"/>
  <hyperlinks>
    <hyperlink ref="F3" r:id="rId1" xr:uid="{1B1A4B75-DD70-4CA1-B999-AC766C8A4DC0}"/>
    <hyperlink ref="F68" r:id="rId2" xr:uid="{0CFE0550-DFBE-4308-9CC2-48EE92A3B121}"/>
    <hyperlink ref="F67" r:id="rId3" xr:uid="{CB28B33A-2B8B-43E7-B678-E28C22C93C63}"/>
    <hyperlink ref="F53" r:id="rId4" xr:uid="{1FF8D090-3880-474F-9A09-40BD27A0F187}"/>
    <hyperlink ref="F55" r:id="rId5" xr:uid="{435D636A-D568-4DCE-965B-0B339DD3F02F}"/>
    <hyperlink ref="F56:F64" r:id="rId6" display="https://metalpackagingeurope.org/article/aluminium-beverage-can-recycling-2021-new-record-level-76" xr:uid="{7824EA85-97F5-410B-8BC4-73F391C0CB5E}"/>
  </hyperlink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9E7D5-0750-4767-9208-327C01F62739}">
  <sheetPr>
    <tabColor rgb="FFF3B835"/>
  </sheetPr>
  <dimension ref="A1:J61"/>
  <sheetViews>
    <sheetView zoomScale="110" zoomScaleNormal="110" workbookViewId="0">
      <selection activeCell="F7" sqref="F7"/>
    </sheetView>
  </sheetViews>
  <sheetFormatPr baseColWidth="10" defaultColWidth="11.453125" defaultRowHeight="14.5" x14ac:dyDescent="0.35"/>
  <cols>
    <col min="1" max="1" width="13.7265625" style="26" customWidth="1"/>
    <col min="2" max="2" width="13.7265625" style="14" customWidth="1"/>
    <col min="3" max="5" width="13.7265625" style="20" customWidth="1"/>
    <col min="6" max="6" width="47.453125" style="20" customWidth="1"/>
    <col min="7" max="8" width="13.7265625" style="28" customWidth="1"/>
    <col min="9" max="9" width="58.7265625" style="20" customWidth="1"/>
    <col min="10" max="10" width="11.453125" style="24"/>
  </cols>
  <sheetData>
    <row r="1" spans="1:10" s="2" customFormat="1" ht="14.5" customHeight="1" x14ac:dyDescent="0.35">
      <c r="A1" s="55" t="s">
        <v>49</v>
      </c>
      <c r="B1" s="57" t="s">
        <v>54</v>
      </c>
      <c r="C1" s="51" t="s">
        <v>1</v>
      </c>
      <c r="D1" s="51" t="s">
        <v>141</v>
      </c>
      <c r="E1" s="51" t="s">
        <v>140</v>
      </c>
      <c r="F1" s="51" t="s">
        <v>57</v>
      </c>
      <c r="G1" s="53" t="s">
        <v>188</v>
      </c>
      <c r="H1" s="53" t="s">
        <v>144</v>
      </c>
      <c r="I1" s="51" t="s">
        <v>145</v>
      </c>
      <c r="J1" s="23"/>
    </row>
    <row r="2" spans="1:10" s="2" customFormat="1" ht="15" thickBot="1" x14ac:dyDescent="0.4">
      <c r="A2" s="56"/>
      <c r="B2" s="58"/>
      <c r="C2" s="52"/>
      <c r="D2" s="45"/>
      <c r="E2" s="45"/>
      <c r="F2" s="52"/>
      <c r="G2" s="54"/>
      <c r="H2" s="54"/>
      <c r="I2" s="52"/>
      <c r="J2" s="23"/>
    </row>
    <row r="3" spans="1:10" s="9" customFormat="1" ht="39.75" customHeight="1" thickTop="1" thickBot="1" x14ac:dyDescent="0.4">
      <c r="A3" s="31" t="s">
        <v>44</v>
      </c>
      <c r="B3" s="13" t="s">
        <v>56</v>
      </c>
      <c r="C3" s="8" t="s">
        <v>56</v>
      </c>
      <c r="D3" s="8" t="s">
        <v>56</v>
      </c>
      <c r="E3" s="8" t="s">
        <v>56</v>
      </c>
      <c r="F3" s="8" t="s">
        <v>56</v>
      </c>
      <c r="G3" s="13" t="s">
        <v>56</v>
      </c>
      <c r="H3" s="13" t="s">
        <v>56</v>
      </c>
      <c r="I3" s="8" t="s">
        <v>143</v>
      </c>
      <c r="J3" s="12"/>
    </row>
    <row r="4" spans="1:10" s="9" customFormat="1" ht="39.75" customHeight="1" thickTop="1" thickBot="1" x14ac:dyDescent="0.4">
      <c r="A4" s="32" t="s">
        <v>21</v>
      </c>
      <c r="B4" s="11">
        <v>0.88</v>
      </c>
      <c r="C4" s="10" t="s">
        <v>53</v>
      </c>
      <c r="D4" s="10" t="s">
        <v>102</v>
      </c>
      <c r="E4" s="10" t="s">
        <v>107</v>
      </c>
      <c r="F4" s="10" t="s">
        <v>73</v>
      </c>
      <c r="G4" s="11">
        <v>0.66</v>
      </c>
      <c r="H4" s="11">
        <f>B4*G4</f>
        <v>0.58079999999999998</v>
      </c>
      <c r="I4" s="10" t="s">
        <v>143</v>
      </c>
      <c r="J4" s="12"/>
    </row>
    <row r="5" spans="1:10" s="9" customFormat="1" ht="39.75" customHeight="1" thickBot="1" x14ac:dyDescent="0.4">
      <c r="A5" s="31" t="s">
        <v>2</v>
      </c>
      <c r="B5" s="13">
        <v>0.75</v>
      </c>
      <c r="C5" s="8">
        <v>2022</v>
      </c>
      <c r="D5" s="8" t="s">
        <v>121</v>
      </c>
      <c r="E5" s="8" t="s">
        <v>106</v>
      </c>
      <c r="F5" s="8" t="s">
        <v>74</v>
      </c>
      <c r="G5" s="13">
        <v>0.73</v>
      </c>
      <c r="H5" s="13">
        <f t="shared" ref="H5:H6" si="0">B5*G5</f>
        <v>0.54749999999999999</v>
      </c>
      <c r="I5" s="8" t="s">
        <v>143</v>
      </c>
      <c r="J5" s="12"/>
    </row>
    <row r="6" spans="1:10" s="9" customFormat="1" ht="39.75" customHeight="1" thickTop="1" thickBot="1" x14ac:dyDescent="0.4">
      <c r="A6" s="32" t="s">
        <v>3</v>
      </c>
      <c r="B6" s="11">
        <v>0.84</v>
      </c>
      <c r="C6" s="10">
        <v>2022</v>
      </c>
      <c r="D6" s="10" t="s">
        <v>121</v>
      </c>
      <c r="E6" s="10" t="s">
        <v>106</v>
      </c>
      <c r="F6" s="10" t="s">
        <v>74</v>
      </c>
      <c r="G6" s="11">
        <v>0.73</v>
      </c>
      <c r="H6" s="11">
        <f t="shared" si="0"/>
        <v>0.61319999999999997</v>
      </c>
      <c r="I6" s="10" t="s">
        <v>143</v>
      </c>
      <c r="J6" s="12"/>
    </row>
    <row r="7" spans="1:10" s="9" customFormat="1" ht="39.75" customHeight="1" thickBot="1" x14ac:dyDescent="0.4">
      <c r="A7" s="31" t="s">
        <v>48</v>
      </c>
      <c r="B7" s="13" t="s">
        <v>56</v>
      </c>
      <c r="C7" s="8" t="s">
        <v>56</v>
      </c>
      <c r="D7" s="8" t="s">
        <v>56</v>
      </c>
      <c r="E7" s="8" t="s">
        <v>56</v>
      </c>
      <c r="F7" s="8" t="s">
        <v>56</v>
      </c>
      <c r="G7" s="13" t="s">
        <v>56</v>
      </c>
      <c r="H7" s="13" t="s">
        <v>56</v>
      </c>
      <c r="I7" s="8" t="s">
        <v>143</v>
      </c>
      <c r="J7" s="12"/>
    </row>
    <row r="8" spans="1:10" s="9" customFormat="1" ht="39.75" customHeight="1" thickTop="1" thickBot="1" x14ac:dyDescent="0.4">
      <c r="A8" s="32" t="s">
        <v>22</v>
      </c>
      <c r="B8" s="11">
        <v>0.55000000000000004</v>
      </c>
      <c r="C8" s="10">
        <v>2023</v>
      </c>
      <c r="D8" s="10" t="s">
        <v>104</v>
      </c>
      <c r="E8" s="10" t="s">
        <v>105</v>
      </c>
      <c r="F8" s="10" t="s">
        <v>75</v>
      </c>
      <c r="G8" s="11">
        <v>0.73</v>
      </c>
      <c r="H8" s="11">
        <f t="shared" ref="H8" si="1">B8*G8</f>
        <v>0.40150000000000002</v>
      </c>
      <c r="I8" s="10" t="s">
        <v>143</v>
      </c>
      <c r="J8" s="12"/>
    </row>
    <row r="9" spans="1:10" s="9" customFormat="1" ht="39.75" customHeight="1" thickBot="1" x14ac:dyDescent="0.4">
      <c r="A9" s="31" t="s">
        <v>20</v>
      </c>
      <c r="B9" s="13">
        <v>0.33900000000000002</v>
      </c>
      <c r="C9" s="8">
        <v>2020</v>
      </c>
      <c r="D9" s="8" t="s">
        <v>104</v>
      </c>
      <c r="E9" s="8" t="s">
        <v>49</v>
      </c>
      <c r="F9" s="8" t="s">
        <v>76</v>
      </c>
      <c r="G9" s="13">
        <v>0.73</v>
      </c>
      <c r="H9" s="13">
        <f>B9*G9</f>
        <v>0.24747000000000002</v>
      </c>
      <c r="I9" s="8" t="s">
        <v>143</v>
      </c>
      <c r="J9" s="12"/>
    </row>
    <row r="10" spans="1:10" s="9" customFormat="1" ht="39.75" customHeight="1" thickTop="1" thickBot="1" x14ac:dyDescent="0.4">
      <c r="A10" s="32" t="s">
        <v>40</v>
      </c>
      <c r="B10" s="11">
        <v>7.0000000000000007E-2</v>
      </c>
      <c r="C10" s="10">
        <v>2021</v>
      </c>
      <c r="D10" s="10" t="s">
        <v>104</v>
      </c>
      <c r="E10" s="10" t="s">
        <v>119</v>
      </c>
      <c r="F10" s="10" t="s">
        <v>77</v>
      </c>
      <c r="G10" s="11">
        <v>0.73</v>
      </c>
      <c r="H10" s="11">
        <f>B10*G10</f>
        <v>5.1100000000000007E-2</v>
      </c>
      <c r="I10" s="10" t="s">
        <v>143</v>
      </c>
      <c r="J10" s="12"/>
    </row>
    <row r="11" spans="1:10" s="9" customFormat="1" ht="39.75" customHeight="1" thickBot="1" x14ac:dyDescent="0.4">
      <c r="A11" s="31" t="s">
        <v>41</v>
      </c>
      <c r="B11" s="13">
        <v>0.84499999999999997</v>
      </c>
      <c r="C11" s="8">
        <v>2021</v>
      </c>
      <c r="D11" s="8" t="s">
        <v>111</v>
      </c>
      <c r="E11" s="8" t="s">
        <v>106</v>
      </c>
      <c r="F11" s="8" t="s">
        <v>78</v>
      </c>
      <c r="G11" s="13">
        <v>0.73</v>
      </c>
      <c r="H11" s="13">
        <f>B11*G11</f>
        <v>0.61685000000000001</v>
      </c>
      <c r="I11" s="8" t="s">
        <v>143</v>
      </c>
      <c r="J11" s="12"/>
    </row>
    <row r="12" spans="1:10" s="9" customFormat="1" ht="39.75" customHeight="1" thickTop="1" thickBot="1" x14ac:dyDescent="0.4">
      <c r="A12" s="32" t="s">
        <v>47</v>
      </c>
      <c r="B12" s="11" t="s">
        <v>56</v>
      </c>
      <c r="C12" s="30" t="s">
        <v>56</v>
      </c>
      <c r="D12" s="30" t="s">
        <v>56</v>
      </c>
      <c r="E12" s="30" t="s">
        <v>56</v>
      </c>
      <c r="F12" s="30" t="s">
        <v>56</v>
      </c>
      <c r="G12" s="11" t="s">
        <v>56</v>
      </c>
      <c r="H12" s="11" t="s">
        <v>56</v>
      </c>
      <c r="I12" s="30" t="s">
        <v>143</v>
      </c>
      <c r="J12" s="12"/>
    </row>
    <row r="13" spans="1:10" s="9" customFormat="1" ht="39.75" customHeight="1" thickBot="1" x14ac:dyDescent="0.4">
      <c r="A13" s="31" t="s">
        <v>4</v>
      </c>
      <c r="B13" s="13">
        <v>0.97</v>
      </c>
      <c r="C13" s="8">
        <v>2020</v>
      </c>
      <c r="D13" s="8" t="s">
        <v>121</v>
      </c>
      <c r="E13" s="8" t="s">
        <v>49</v>
      </c>
      <c r="F13" s="8" t="s">
        <v>79</v>
      </c>
      <c r="G13" s="13">
        <v>0.73</v>
      </c>
      <c r="H13" s="13">
        <f>B13*G13</f>
        <v>0.70809999999999995</v>
      </c>
      <c r="I13" s="8" t="s">
        <v>143</v>
      </c>
      <c r="J13" s="12"/>
    </row>
    <row r="14" spans="1:10" s="9" customFormat="1" ht="39.75" customHeight="1" thickTop="1" thickBot="1" x14ac:dyDescent="0.4">
      <c r="A14" s="32" t="s">
        <v>34</v>
      </c>
      <c r="B14" s="11">
        <v>0.7</v>
      </c>
      <c r="C14" s="10">
        <v>2017</v>
      </c>
      <c r="D14" s="10" t="s">
        <v>102</v>
      </c>
      <c r="E14" s="10" t="s">
        <v>108</v>
      </c>
      <c r="F14" s="10" t="s">
        <v>80</v>
      </c>
      <c r="G14" s="11">
        <v>0.66</v>
      </c>
      <c r="H14" s="11">
        <f>B14*G14</f>
        <v>0.46199999999999997</v>
      </c>
      <c r="I14" s="10" t="s">
        <v>143</v>
      </c>
      <c r="J14" s="12"/>
    </row>
    <row r="15" spans="1:10" s="9" customFormat="1" ht="39.75" customHeight="1" thickBot="1" x14ac:dyDescent="0.4">
      <c r="A15" s="31" t="s">
        <v>17</v>
      </c>
      <c r="B15" s="13">
        <v>0.59</v>
      </c>
      <c r="C15" s="8">
        <v>2022</v>
      </c>
      <c r="D15" s="8" t="s">
        <v>121</v>
      </c>
      <c r="E15" s="8" t="s">
        <v>49</v>
      </c>
      <c r="F15" s="8" t="s">
        <v>79</v>
      </c>
      <c r="G15" s="13">
        <v>0.73</v>
      </c>
      <c r="H15" s="13">
        <f>B15*G15</f>
        <v>0.43069999999999997</v>
      </c>
      <c r="I15" s="8" t="s">
        <v>143</v>
      </c>
      <c r="J15" s="12"/>
    </row>
    <row r="16" spans="1:10" s="9" customFormat="1" ht="39.75" customHeight="1" thickTop="1" thickBot="1" x14ac:dyDescent="0.4">
      <c r="A16" s="32" t="s">
        <v>5</v>
      </c>
      <c r="B16" s="11">
        <v>0.92</v>
      </c>
      <c r="C16" s="10">
        <v>2022</v>
      </c>
      <c r="D16" s="10" t="s">
        <v>121</v>
      </c>
      <c r="E16" s="10" t="s">
        <v>49</v>
      </c>
      <c r="F16" s="10" t="s">
        <v>79</v>
      </c>
      <c r="G16" s="11">
        <v>0.73</v>
      </c>
      <c r="H16" s="11">
        <f t="shared" ref="H16:H17" si="2">B16*G16</f>
        <v>0.67159999999999997</v>
      </c>
      <c r="I16" s="10" t="s">
        <v>143</v>
      </c>
      <c r="J16" s="12"/>
    </row>
    <row r="17" spans="1:10" s="9" customFormat="1" ht="39.75" customHeight="1" thickBot="1" x14ac:dyDescent="0.4">
      <c r="A17" s="31" t="s">
        <v>6</v>
      </c>
      <c r="B17" s="13">
        <v>0.6</v>
      </c>
      <c r="C17" s="8">
        <v>2022</v>
      </c>
      <c r="D17" s="8" t="s">
        <v>121</v>
      </c>
      <c r="E17" s="8" t="s">
        <v>106</v>
      </c>
      <c r="F17" s="8" t="s">
        <v>74</v>
      </c>
      <c r="G17" s="13">
        <v>0.73</v>
      </c>
      <c r="H17" s="13">
        <f t="shared" si="2"/>
        <v>0.438</v>
      </c>
      <c r="I17" s="8" t="s">
        <v>143</v>
      </c>
      <c r="J17" s="12"/>
    </row>
    <row r="18" spans="1:10" s="9" customFormat="1" ht="39.75" customHeight="1" thickTop="1" thickBot="1" x14ac:dyDescent="0.4">
      <c r="A18" s="32" t="s">
        <v>7</v>
      </c>
      <c r="B18" s="11">
        <v>0.95</v>
      </c>
      <c r="C18" s="10">
        <v>2022</v>
      </c>
      <c r="D18" s="10" t="s">
        <v>121</v>
      </c>
      <c r="E18" s="10" t="s">
        <v>106</v>
      </c>
      <c r="F18" s="10" t="s">
        <v>74</v>
      </c>
      <c r="G18" s="11">
        <v>0.73</v>
      </c>
      <c r="H18" s="11">
        <f t="shared" ref="H18:H27" si="3">B18*G18</f>
        <v>0.69350000000000001</v>
      </c>
      <c r="I18" s="10" t="s">
        <v>143</v>
      </c>
      <c r="J18" s="12"/>
    </row>
    <row r="19" spans="1:10" s="9" customFormat="1" ht="39.75" customHeight="1" thickBot="1" x14ac:dyDescent="0.4">
      <c r="A19" s="31" t="s">
        <v>32</v>
      </c>
      <c r="B19" s="13" t="s">
        <v>56</v>
      </c>
      <c r="C19" s="8" t="s">
        <v>56</v>
      </c>
      <c r="D19" s="8" t="s">
        <v>56</v>
      </c>
      <c r="E19" s="8" t="s">
        <v>56</v>
      </c>
      <c r="F19" s="8" t="s">
        <v>56</v>
      </c>
      <c r="G19" s="63" t="s">
        <v>56</v>
      </c>
      <c r="H19" s="63" t="s">
        <v>56</v>
      </c>
      <c r="I19" s="8" t="s">
        <v>143</v>
      </c>
      <c r="J19" s="12"/>
    </row>
    <row r="20" spans="1:10" s="9" customFormat="1" ht="39.75" customHeight="1" thickTop="1" thickBot="1" x14ac:dyDescent="0.4">
      <c r="A20" s="32" t="s">
        <v>8</v>
      </c>
      <c r="B20" s="11">
        <v>0.28000000000000003</v>
      </c>
      <c r="C20" s="10">
        <v>2022</v>
      </c>
      <c r="D20" s="10" t="s">
        <v>121</v>
      </c>
      <c r="E20" s="10" t="s">
        <v>49</v>
      </c>
      <c r="F20" s="10" t="s">
        <v>79</v>
      </c>
      <c r="G20" s="11">
        <v>0.73</v>
      </c>
      <c r="H20" s="11">
        <f t="shared" si="3"/>
        <v>0.20440000000000003</v>
      </c>
      <c r="I20" s="10" t="s">
        <v>143</v>
      </c>
      <c r="J20" s="12"/>
    </row>
    <row r="21" spans="1:10" s="9" customFormat="1" ht="39.75" customHeight="1" thickBot="1" x14ac:dyDescent="0.4">
      <c r="A21" s="31" t="s">
        <v>38</v>
      </c>
      <c r="B21" s="13">
        <v>0.8</v>
      </c>
      <c r="C21" s="8">
        <v>2018</v>
      </c>
      <c r="D21" s="8" t="s">
        <v>104</v>
      </c>
      <c r="E21" s="8" t="s">
        <v>106</v>
      </c>
      <c r="F21" s="8" t="s">
        <v>101</v>
      </c>
      <c r="G21" s="13">
        <v>0.73</v>
      </c>
      <c r="H21" s="13">
        <f t="shared" si="3"/>
        <v>0.58399999999999996</v>
      </c>
      <c r="I21" s="8" t="s">
        <v>143</v>
      </c>
      <c r="J21" s="12"/>
    </row>
    <row r="22" spans="1:10" s="9" customFormat="1" ht="39.75" customHeight="1" thickTop="1" thickBot="1" x14ac:dyDescent="0.4">
      <c r="A22" s="32" t="s">
        <v>9</v>
      </c>
      <c r="B22" s="11">
        <v>0.62</v>
      </c>
      <c r="C22" s="10">
        <v>2022</v>
      </c>
      <c r="D22" s="10" t="s">
        <v>121</v>
      </c>
      <c r="E22" s="10" t="s">
        <v>49</v>
      </c>
      <c r="F22" s="10" t="s">
        <v>79</v>
      </c>
      <c r="G22" s="11">
        <v>0.73</v>
      </c>
      <c r="H22" s="11">
        <f t="shared" si="3"/>
        <v>0.4526</v>
      </c>
      <c r="I22" s="10" t="s">
        <v>143</v>
      </c>
      <c r="J22" s="12"/>
    </row>
    <row r="23" spans="1:10" s="9" customFormat="1" ht="39.75" customHeight="1" thickBot="1" x14ac:dyDescent="0.4">
      <c r="A23" s="31" t="s">
        <v>10</v>
      </c>
      <c r="B23" s="13">
        <v>0.57999999999999996</v>
      </c>
      <c r="C23" s="8">
        <v>2022</v>
      </c>
      <c r="D23" s="8" t="s">
        <v>121</v>
      </c>
      <c r="E23" s="8" t="s">
        <v>106</v>
      </c>
      <c r="F23" s="8" t="s">
        <v>74</v>
      </c>
      <c r="G23" s="13">
        <v>0.73</v>
      </c>
      <c r="H23" s="13">
        <f t="shared" si="3"/>
        <v>0.42339999999999994</v>
      </c>
      <c r="I23" s="8" t="s">
        <v>143</v>
      </c>
      <c r="J23" s="12"/>
    </row>
    <row r="24" spans="1:10" s="9" customFormat="1" ht="39.75" customHeight="1" thickTop="1" thickBot="1" x14ac:dyDescent="0.4">
      <c r="A24" s="32" t="s">
        <v>24</v>
      </c>
      <c r="B24" s="11">
        <v>0.93</v>
      </c>
      <c r="C24" s="10">
        <v>2022</v>
      </c>
      <c r="D24" s="10" t="s">
        <v>102</v>
      </c>
      <c r="E24" s="10" t="s">
        <v>106</v>
      </c>
      <c r="F24" s="10" t="s">
        <v>81</v>
      </c>
      <c r="G24" s="11">
        <v>0.66</v>
      </c>
      <c r="H24" s="11">
        <f t="shared" si="3"/>
        <v>0.61380000000000001</v>
      </c>
      <c r="I24" s="10" t="s">
        <v>143</v>
      </c>
      <c r="J24" s="12"/>
    </row>
    <row r="25" spans="1:10" s="9" customFormat="1" ht="39.75" customHeight="1" thickBot="1" x14ac:dyDescent="0.4">
      <c r="A25" s="31" t="s">
        <v>33</v>
      </c>
      <c r="B25" s="13">
        <v>0.27</v>
      </c>
      <c r="C25" s="8">
        <v>2018</v>
      </c>
      <c r="D25" s="8" t="s">
        <v>102</v>
      </c>
      <c r="E25" s="8" t="s">
        <v>108</v>
      </c>
      <c r="F25" s="8" t="s">
        <v>82</v>
      </c>
      <c r="G25" s="13">
        <v>0.66</v>
      </c>
      <c r="H25" s="13">
        <f t="shared" si="3"/>
        <v>0.17820000000000003</v>
      </c>
      <c r="I25" s="8" t="s">
        <v>143</v>
      </c>
      <c r="J25" s="12"/>
    </row>
    <row r="26" spans="1:10" s="9" customFormat="1" ht="39.75" customHeight="1" thickTop="1" thickBot="1" x14ac:dyDescent="0.4">
      <c r="A26" s="32" t="s">
        <v>23</v>
      </c>
      <c r="B26" s="11">
        <v>0.6</v>
      </c>
      <c r="C26" s="10">
        <v>2020</v>
      </c>
      <c r="D26" s="10" t="s">
        <v>102</v>
      </c>
      <c r="E26" s="10" t="s">
        <v>110</v>
      </c>
      <c r="F26" s="10" t="s">
        <v>109</v>
      </c>
      <c r="G26" s="11">
        <v>0.66</v>
      </c>
      <c r="H26" s="11">
        <f t="shared" si="3"/>
        <v>0.39600000000000002</v>
      </c>
      <c r="I26" s="10" t="s">
        <v>143</v>
      </c>
      <c r="J26" s="12"/>
    </row>
    <row r="27" spans="1:10" s="9" customFormat="1" ht="39.75" customHeight="1" thickBot="1" x14ac:dyDescent="0.4">
      <c r="A27" s="31" t="s">
        <v>11</v>
      </c>
      <c r="B27" s="13">
        <v>0.7</v>
      </c>
      <c r="C27" s="8">
        <v>2022</v>
      </c>
      <c r="D27" s="8" t="s">
        <v>121</v>
      </c>
      <c r="E27" s="8" t="s">
        <v>106</v>
      </c>
      <c r="F27" s="8" t="s">
        <v>74</v>
      </c>
      <c r="G27" s="13">
        <v>0.73</v>
      </c>
      <c r="H27" s="13">
        <f t="shared" si="3"/>
        <v>0.51100000000000001</v>
      </c>
      <c r="I27" s="8" t="s">
        <v>143</v>
      </c>
      <c r="J27" s="12"/>
    </row>
    <row r="28" spans="1:10" s="9" customFormat="1" ht="39.75" customHeight="1" thickTop="1" thickBot="1" x14ac:dyDescent="0.4">
      <c r="A28" s="32" t="s">
        <v>26</v>
      </c>
      <c r="B28" s="11">
        <v>0.33</v>
      </c>
      <c r="C28" s="10">
        <v>2019</v>
      </c>
      <c r="D28" s="10" t="s">
        <v>113</v>
      </c>
      <c r="E28" s="10" t="s">
        <v>107</v>
      </c>
      <c r="F28" s="10" t="s">
        <v>112</v>
      </c>
      <c r="G28" s="11">
        <v>0.73</v>
      </c>
      <c r="H28" s="11">
        <f t="shared" ref="H28" si="4">B28*G28</f>
        <v>0.2409</v>
      </c>
      <c r="I28" s="10" t="s">
        <v>143</v>
      </c>
      <c r="J28" s="12"/>
    </row>
    <row r="29" spans="1:10" s="9" customFormat="1" ht="39.75" customHeight="1" thickBot="1" x14ac:dyDescent="0.4">
      <c r="A29" s="31" t="s">
        <v>37</v>
      </c>
      <c r="B29" s="13" t="s">
        <v>56</v>
      </c>
      <c r="C29" s="8" t="s">
        <v>56</v>
      </c>
      <c r="D29" s="8" t="s">
        <v>56</v>
      </c>
      <c r="E29" s="8" t="s">
        <v>56</v>
      </c>
      <c r="F29" s="8" t="s">
        <v>56</v>
      </c>
      <c r="G29" s="13" t="s">
        <v>56</v>
      </c>
      <c r="H29" s="13" t="s">
        <v>56</v>
      </c>
      <c r="I29" s="8" t="s">
        <v>143</v>
      </c>
      <c r="J29" s="12"/>
    </row>
    <row r="30" spans="1:10" s="9" customFormat="1" ht="39.75" customHeight="1" thickTop="1" thickBot="1" x14ac:dyDescent="0.4">
      <c r="A30" s="32" t="s">
        <v>19</v>
      </c>
      <c r="B30" s="11">
        <v>0.59</v>
      </c>
      <c r="C30" s="10">
        <v>2022</v>
      </c>
      <c r="D30" s="10" t="s">
        <v>121</v>
      </c>
      <c r="E30" s="10" t="s">
        <v>49</v>
      </c>
      <c r="F30" s="10" t="s">
        <v>79</v>
      </c>
      <c r="G30" s="11">
        <v>0.73</v>
      </c>
      <c r="H30" s="11">
        <f t="shared" ref="H30:H31" si="5">B30*G30</f>
        <v>0.43069999999999997</v>
      </c>
      <c r="I30" s="10" t="s">
        <v>143</v>
      </c>
      <c r="J30" s="12"/>
    </row>
    <row r="31" spans="1:10" s="9" customFormat="1" ht="39.75" customHeight="1" thickBot="1" x14ac:dyDescent="0.4">
      <c r="A31" s="31" t="s">
        <v>27</v>
      </c>
      <c r="B31" s="13">
        <v>0.93</v>
      </c>
      <c r="C31" s="8">
        <v>2021</v>
      </c>
      <c r="D31" s="8" t="s">
        <v>115</v>
      </c>
      <c r="E31" s="8" t="s">
        <v>114</v>
      </c>
      <c r="F31" s="8" t="s">
        <v>83</v>
      </c>
      <c r="G31" s="13">
        <v>0.66</v>
      </c>
      <c r="H31" s="13">
        <f t="shared" si="5"/>
        <v>0.61380000000000001</v>
      </c>
      <c r="I31" s="8" t="s">
        <v>143</v>
      </c>
      <c r="J31" s="12"/>
    </row>
    <row r="32" spans="1:10" s="9" customFormat="1" ht="39.75" customHeight="1" thickTop="1" thickBot="1" x14ac:dyDescent="0.4">
      <c r="A32" s="32" t="s">
        <v>39</v>
      </c>
      <c r="B32" s="11" t="s">
        <v>56</v>
      </c>
      <c r="C32" s="30" t="s">
        <v>56</v>
      </c>
      <c r="D32" s="30" t="s">
        <v>56</v>
      </c>
      <c r="E32" s="30" t="s">
        <v>56</v>
      </c>
      <c r="F32" s="30" t="s">
        <v>56</v>
      </c>
      <c r="G32" s="11" t="s">
        <v>56</v>
      </c>
      <c r="H32" s="11" t="s">
        <v>56</v>
      </c>
      <c r="I32" s="30" t="s">
        <v>143</v>
      </c>
      <c r="J32" s="12"/>
    </row>
    <row r="33" spans="1:10" s="9" customFormat="1" ht="39.75" customHeight="1" thickBot="1" x14ac:dyDescent="0.4">
      <c r="A33" s="31" t="s">
        <v>43</v>
      </c>
      <c r="B33" s="13" t="s">
        <v>56</v>
      </c>
      <c r="C33" s="8" t="s">
        <v>56</v>
      </c>
      <c r="D33" s="8" t="s">
        <v>56</v>
      </c>
      <c r="E33" s="8" t="s">
        <v>56</v>
      </c>
      <c r="F33" s="8" t="s">
        <v>56</v>
      </c>
      <c r="G33" s="13" t="s">
        <v>56</v>
      </c>
      <c r="H33" s="13" t="s">
        <v>56</v>
      </c>
      <c r="I33" s="8" t="s">
        <v>143</v>
      </c>
      <c r="J33" s="12"/>
    </row>
    <row r="34" spans="1:10" s="9" customFormat="1" ht="39.75" customHeight="1" thickTop="1" thickBot="1" x14ac:dyDescent="0.4">
      <c r="A34" s="32" t="s">
        <v>12</v>
      </c>
      <c r="B34" s="11">
        <v>0.41</v>
      </c>
      <c r="C34" s="10">
        <v>2022</v>
      </c>
      <c r="D34" s="10" t="s">
        <v>121</v>
      </c>
      <c r="E34" s="10" t="s">
        <v>106</v>
      </c>
      <c r="F34" s="10" t="s">
        <v>74</v>
      </c>
      <c r="G34" s="11">
        <v>0.73</v>
      </c>
      <c r="H34" s="11">
        <f>B34*G34</f>
        <v>0.29929999999999995</v>
      </c>
      <c r="I34" s="10" t="s">
        <v>143</v>
      </c>
      <c r="J34" s="12"/>
    </row>
    <row r="35" spans="1:10" s="9" customFormat="1" ht="39.75" customHeight="1" thickBot="1" x14ac:dyDescent="0.4">
      <c r="A35" s="31" t="s">
        <v>46</v>
      </c>
      <c r="B35" s="13" t="s">
        <v>56</v>
      </c>
      <c r="C35" s="8" t="s">
        <v>56</v>
      </c>
      <c r="D35" s="8" t="s">
        <v>56</v>
      </c>
      <c r="E35" s="8" t="s">
        <v>56</v>
      </c>
      <c r="F35" s="8" t="s">
        <v>56</v>
      </c>
      <c r="G35" s="13" t="s">
        <v>56</v>
      </c>
      <c r="H35" s="13" t="s">
        <v>56</v>
      </c>
      <c r="I35" s="8" t="s">
        <v>143</v>
      </c>
      <c r="J35" s="12"/>
    </row>
    <row r="36" spans="1:10" s="9" customFormat="1" ht="39.75" customHeight="1" thickTop="1" thickBot="1" x14ac:dyDescent="0.4">
      <c r="A36" s="32" t="s">
        <v>18</v>
      </c>
      <c r="B36" s="11">
        <v>0.59</v>
      </c>
      <c r="C36" s="10">
        <v>2022</v>
      </c>
      <c r="D36" s="10" t="s">
        <v>121</v>
      </c>
      <c r="E36" s="10" t="s">
        <v>49</v>
      </c>
      <c r="F36" s="10" t="s">
        <v>79</v>
      </c>
      <c r="G36" s="11">
        <v>0.73</v>
      </c>
      <c r="H36" s="11">
        <f t="shared" ref="H36:H37" si="6">B36*G36</f>
        <v>0.43069999999999997</v>
      </c>
      <c r="I36" s="10" t="s">
        <v>143</v>
      </c>
      <c r="J36" s="12"/>
    </row>
    <row r="37" spans="1:10" s="9" customFormat="1" ht="39.75" customHeight="1" thickBot="1" x14ac:dyDescent="0.4">
      <c r="A37" s="31" t="s">
        <v>36</v>
      </c>
      <c r="B37" s="13">
        <v>0.45</v>
      </c>
      <c r="C37" s="8">
        <v>2018</v>
      </c>
      <c r="D37" s="8" t="s">
        <v>102</v>
      </c>
      <c r="E37" s="8" t="s">
        <v>119</v>
      </c>
      <c r="F37" s="8" t="s">
        <v>120</v>
      </c>
      <c r="G37" s="13">
        <v>0.66</v>
      </c>
      <c r="H37" s="13">
        <f t="shared" si="6"/>
        <v>0.29700000000000004</v>
      </c>
      <c r="I37" s="8" t="s">
        <v>143</v>
      </c>
      <c r="J37" s="12"/>
    </row>
    <row r="38" spans="1:10" s="9" customFormat="1" ht="39.75" customHeight="1" thickTop="1" thickBot="1" x14ac:dyDescent="0.4">
      <c r="A38" s="32" t="s">
        <v>30</v>
      </c>
      <c r="B38" s="11">
        <v>0.04</v>
      </c>
      <c r="C38" s="10">
        <v>2021</v>
      </c>
      <c r="D38" s="10" t="s">
        <v>104</v>
      </c>
      <c r="E38" s="10" t="s">
        <v>114</v>
      </c>
      <c r="F38" s="10" t="s">
        <v>84</v>
      </c>
      <c r="G38" s="11">
        <v>0.73</v>
      </c>
      <c r="H38" s="11">
        <f>B38*G38</f>
        <v>2.92E-2</v>
      </c>
      <c r="I38" s="10" t="s">
        <v>143</v>
      </c>
      <c r="J38" s="12"/>
    </row>
    <row r="39" spans="1:10" s="9" customFormat="1" ht="39.75" customHeight="1" thickBot="1" x14ac:dyDescent="0.4">
      <c r="A39" s="31" t="s">
        <v>13</v>
      </c>
      <c r="B39" s="13">
        <v>0.65</v>
      </c>
      <c r="C39" s="8">
        <v>2022</v>
      </c>
      <c r="D39" s="8" t="s">
        <v>121</v>
      </c>
      <c r="E39" s="8" t="s">
        <v>49</v>
      </c>
      <c r="F39" s="8" t="s">
        <v>79</v>
      </c>
      <c r="G39" s="13">
        <v>0.73</v>
      </c>
      <c r="H39" s="13">
        <f>B39*G39</f>
        <v>0.47449999999999998</v>
      </c>
      <c r="I39" s="8" t="s">
        <v>143</v>
      </c>
      <c r="J39" s="12"/>
    </row>
    <row r="40" spans="1:10" s="9" customFormat="1" ht="39.75" customHeight="1" thickTop="1" thickBot="1" x14ac:dyDescent="0.4">
      <c r="A40" s="32" t="s">
        <v>31</v>
      </c>
      <c r="B40" s="11">
        <v>0.7</v>
      </c>
      <c r="C40" s="10">
        <v>2021</v>
      </c>
      <c r="D40" s="10" t="s">
        <v>102</v>
      </c>
      <c r="E40" s="10" t="s">
        <v>108</v>
      </c>
      <c r="F40" s="10" t="s">
        <v>87</v>
      </c>
      <c r="G40" s="11">
        <v>0.66</v>
      </c>
      <c r="H40" s="11">
        <f>B40*G40</f>
        <v>0.46199999999999997</v>
      </c>
      <c r="I40" s="10" t="s">
        <v>143</v>
      </c>
      <c r="J40" s="12"/>
    </row>
    <row r="41" spans="1:10" s="9" customFormat="1" ht="39.75" customHeight="1" thickBot="1" x14ac:dyDescent="0.4">
      <c r="A41" s="31" t="s">
        <v>25</v>
      </c>
      <c r="B41" s="13">
        <v>0.79</v>
      </c>
      <c r="C41" s="8">
        <v>2021</v>
      </c>
      <c r="D41" s="8" t="s">
        <v>104</v>
      </c>
      <c r="E41" s="8" t="s">
        <v>106</v>
      </c>
      <c r="F41" s="8" t="s">
        <v>136</v>
      </c>
      <c r="G41" s="13">
        <v>0.73</v>
      </c>
      <c r="H41" s="13">
        <f>B41*G41</f>
        <v>0.57669999999999999</v>
      </c>
      <c r="I41" s="8" t="s">
        <v>143</v>
      </c>
      <c r="J41" s="12"/>
    </row>
    <row r="42" spans="1:10" s="9" customFormat="1" ht="39.75" customHeight="1" thickTop="1" thickBot="1" x14ac:dyDescent="0.4">
      <c r="A42" s="32" t="s">
        <v>14</v>
      </c>
      <c r="B42" s="11">
        <v>0.75</v>
      </c>
      <c r="C42" s="10">
        <v>2022</v>
      </c>
      <c r="D42" s="10" t="s">
        <v>121</v>
      </c>
      <c r="E42" s="10" t="s">
        <v>106</v>
      </c>
      <c r="F42" s="10" t="s">
        <v>74</v>
      </c>
      <c r="G42" s="11">
        <v>0.73</v>
      </c>
      <c r="H42" s="11">
        <f t="shared" ref="H42:H43" si="7">B42*G42</f>
        <v>0.54749999999999999</v>
      </c>
      <c r="I42" s="10" t="s">
        <v>143</v>
      </c>
      <c r="J42" s="12"/>
    </row>
    <row r="43" spans="1:10" s="9" customFormat="1" ht="39.75" customHeight="1" thickBot="1" x14ac:dyDescent="0.4">
      <c r="A43" s="31" t="s">
        <v>15</v>
      </c>
      <c r="B43" s="13">
        <v>0.84</v>
      </c>
      <c r="C43" s="8">
        <v>2018</v>
      </c>
      <c r="D43" s="8" t="s">
        <v>104</v>
      </c>
      <c r="E43" s="8" t="s">
        <v>106</v>
      </c>
      <c r="F43" s="8" t="s">
        <v>101</v>
      </c>
      <c r="G43" s="13">
        <v>0.73</v>
      </c>
      <c r="H43" s="13">
        <f t="shared" si="7"/>
        <v>0.61319999999999997</v>
      </c>
      <c r="I43" s="8" t="s">
        <v>143</v>
      </c>
      <c r="J43" s="12"/>
    </row>
    <row r="44" spans="1:10" s="9" customFormat="1" ht="39.75" customHeight="1" thickTop="1" thickBot="1" x14ac:dyDescent="0.4">
      <c r="A44" s="32" t="s">
        <v>52</v>
      </c>
      <c r="B44" s="11">
        <v>0.95</v>
      </c>
      <c r="C44" s="10">
        <v>2018</v>
      </c>
      <c r="D44" s="10" t="s">
        <v>104</v>
      </c>
      <c r="E44" s="10" t="s">
        <v>106</v>
      </c>
      <c r="F44" s="10" t="s">
        <v>85</v>
      </c>
      <c r="G44" s="11">
        <v>0.73</v>
      </c>
      <c r="H44" s="11">
        <f>B44*G44</f>
        <v>0.69350000000000001</v>
      </c>
      <c r="I44" s="10" t="s">
        <v>143</v>
      </c>
      <c r="J44" s="12"/>
    </row>
    <row r="45" spans="1:10" s="9" customFormat="1" ht="39.75" customHeight="1" thickBot="1" x14ac:dyDescent="0.4">
      <c r="A45" s="31" t="s">
        <v>42</v>
      </c>
      <c r="B45" s="13">
        <v>0.88</v>
      </c>
      <c r="C45" s="8">
        <v>2019</v>
      </c>
      <c r="D45" s="8" t="s">
        <v>117</v>
      </c>
      <c r="E45" s="8" t="s">
        <v>114</v>
      </c>
      <c r="F45" s="8" t="s">
        <v>116</v>
      </c>
      <c r="G45" s="13">
        <v>0.66</v>
      </c>
      <c r="H45" s="13">
        <f>B45*G45</f>
        <v>0.58079999999999998</v>
      </c>
      <c r="I45" s="8" t="s">
        <v>143</v>
      </c>
      <c r="J45" s="12"/>
    </row>
    <row r="46" spans="1:10" s="9" customFormat="1" ht="39.75" customHeight="1" thickTop="1" thickBot="1" x14ac:dyDescent="0.4">
      <c r="A46" s="32" t="s">
        <v>45</v>
      </c>
      <c r="B46" s="11" t="s">
        <v>56</v>
      </c>
      <c r="C46" s="30" t="s">
        <v>56</v>
      </c>
      <c r="D46" s="30" t="s">
        <v>56</v>
      </c>
      <c r="E46" s="30" t="s">
        <v>56</v>
      </c>
      <c r="F46" s="30" t="s">
        <v>56</v>
      </c>
      <c r="G46" s="11" t="s">
        <v>56</v>
      </c>
      <c r="H46" s="11" t="s">
        <v>56</v>
      </c>
      <c r="I46" s="30" t="s">
        <v>143</v>
      </c>
      <c r="J46" s="12"/>
    </row>
    <row r="47" spans="1:10" s="9" customFormat="1" ht="39.75" customHeight="1" thickBot="1" x14ac:dyDescent="0.4">
      <c r="A47" s="31" t="s">
        <v>28</v>
      </c>
      <c r="B47" s="13">
        <v>0.50800000000000001</v>
      </c>
      <c r="C47" s="8">
        <v>2018</v>
      </c>
      <c r="D47" s="8" t="s">
        <v>104</v>
      </c>
      <c r="E47" s="8" t="s">
        <v>114</v>
      </c>
      <c r="F47" s="8" t="s">
        <v>86</v>
      </c>
      <c r="G47" s="13">
        <v>0.73</v>
      </c>
      <c r="H47" s="13">
        <f t="shared" ref="H47:H51" si="8">B47*G47</f>
        <v>0.37084</v>
      </c>
      <c r="I47" s="8" t="s">
        <v>143</v>
      </c>
      <c r="J47" s="12"/>
    </row>
    <row r="48" spans="1:10" s="9" customFormat="1" ht="39.75" customHeight="1" thickTop="1" thickBot="1" x14ac:dyDescent="0.4">
      <c r="A48" s="32" t="s">
        <v>51</v>
      </c>
      <c r="B48" s="11">
        <v>0.59</v>
      </c>
      <c r="C48" s="10">
        <v>2022</v>
      </c>
      <c r="D48" s="10" t="s">
        <v>121</v>
      </c>
      <c r="E48" s="10" t="s">
        <v>49</v>
      </c>
      <c r="F48" s="10" t="s">
        <v>79</v>
      </c>
      <c r="G48" s="11">
        <v>0.73</v>
      </c>
      <c r="H48" s="11">
        <f t="shared" si="8"/>
        <v>0.43069999999999997</v>
      </c>
      <c r="I48" s="10" t="s">
        <v>143</v>
      </c>
      <c r="J48" s="12"/>
    </row>
    <row r="49" spans="1:10" s="9" customFormat="1" ht="39.75" customHeight="1" thickBot="1" x14ac:dyDescent="0.4">
      <c r="A49" s="31" t="s">
        <v>29</v>
      </c>
      <c r="B49" s="13">
        <v>0.30599999999999999</v>
      </c>
      <c r="C49" s="8">
        <v>2019</v>
      </c>
      <c r="D49" s="8" t="s">
        <v>103</v>
      </c>
      <c r="E49" s="8" t="s">
        <v>106</v>
      </c>
      <c r="F49" s="8" t="s">
        <v>70</v>
      </c>
      <c r="G49" s="13">
        <v>0.66</v>
      </c>
      <c r="H49" s="13">
        <f t="shared" si="8"/>
        <v>0.20196</v>
      </c>
      <c r="I49" s="8" t="s">
        <v>143</v>
      </c>
      <c r="J49" s="12"/>
    </row>
    <row r="50" spans="1:10" s="9" customFormat="1" ht="39.75" customHeight="1" thickTop="1" thickBot="1" x14ac:dyDescent="0.4">
      <c r="A50" s="32" t="s">
        <v>35</v>
      </c>
      <c r="B50" s="11">
        <v>0.5</v>
      </c>
      <c r="C50" s="10">
        <v>2019</v>
      </c>
      <c r="D50" s="10" t="s">
        <v>103</v>
      </c>
      <c r="E50" s="10" t="s">
        <v>106</v>
      </c>
      <c r="F50" s="10" t="s">
        <v>118</v>
      </c>
      <c r="G50" s="11">
        <v>0.66</v>
      </c>
      <c r="H50" s="11">
        <f t="shared" si="8"/>
        <v>0.33</v>
      </c>
      <c r="I50" s="10" t="s">
        <v>143</v>
      </c>
      <c r="J50" s="12"/>
    </row>
    <row r="51" spans="1:10" s="9" customFormat="1" ht="39.75" customHeight="1" thickBot="1" x14ac:dyDescent="0.4">
      <c r="A51" s="31" t="s">
        <v>16</v>
      </c>
      <c r="B51" s="13">
        <v>0.59</v>
      </c>
      <c r="C51" s="8">
        <v>2022</v>
      </c>
      <c r="D51" s="8" t="s">
        <v>121</v>
      </c>
      <c r="E51" s="8" t="s">
        <v>49</v>
      </c>
      <c r="F51" s="8" t="s">
        <v>79</v>
      </c>
      <c r="G51" s="13">
        <v>0.73</v>
      </c>
      <c r="H51" s="13">
        <f t="shared" si="8"/>
        <v>0.43069999999999997</v>
      </c>
      <c r="I51" s="8" t="s">
        <v>143</v>
      </c>
      <c r="J51" s="12"/>
    </row>
    <row r="52" spans="1:10" s="9" customFormat="1" ht="39.75" customHeight="1" thickTop="1" thickBot="1" x14ac:dyDescent="0.4">
      <c r="A52" s="32" t="s">
        <v>169</v>
      </c>
      <c r="B52" s="11">
        <v>0.7</v>
      </c>
      <c r="C52" s="30">
        <v>2022</v>
      </c>
      <c r="D52" s="30" t="s">
        <v>121</v>
      </c>
      <c r="E52" s="30" t="s">
        <v>49</v>
      </c>
      <c r="F52" s="30" t="s">
        <v>79</v>
      </c>
      <c r="G52" s="11">
        <v>0.73</v>
      </c>
      <c r="H52" s="11">
        <f t="shared" ref="H52:H61" si="9">B52*G52</f>
        <v>0.51100000000000001</v>
      </c>
      <c r="I52" s="30" t="s">
        <v>178</v>
      </c>
      <c r="J52" s="12"/>
    </row>
    <row r="53" spans="1:10" s="9" customFormat="1" ht="39.75" customHeight="1" thickBot="1" x14ac:dyDescent="0.4">
      <c r="A53" s="31" t="s">
        <v>175</v>
      </c>
      <c r="B53" s="13">
        <v>0.86</v>
      </c>
      <c r="C53" s="8">
        <v>2022</v>
      </c>
      <c r="D53" s="8" t="s">
        <v>121</v>
      </c>
      <c r="E53" s="8" t="s">
        <v>49</v>
      </c>
      <c r="F53" s="8" t="s">
        <v>79</v>
      </c>
      <c r="G53" s="13">
        <v>0.73</v>
      </c>
      <c r="H53" s="13">
        <f t="shared" si="9"/>
        <v>0.62780000000000002</v>
      </c>
      <c r="I53" s="8" t="s">
        <v>178</v>
      </c>
      <c r="J53" s="12"/>
    </row>
    <row r="54" spans="1:10" s="9" customFormat="1" ht="39.75" customHeight="1" thickTop="1" thickBot="1" x14ac:dyDescent="0.4">
      <c r="A54" s="32" t="s">
        <v>156</v>
      </c>
      <c r="B54" s="11">
        <v>0.42</v>
      </c>
      <c r="C54" s="10">
        <v>2022</v>
      </c>
      <c r="D54" s="10" t="s">
        <v>121</v>
      </c>
      <c r="E54" s="10" t="s">
        <v>49</v>
      </c>
      <c r="F54" s="10" t="s">
        <v>79</v>
      </c>
      <c r="G54" s="11">
        <v>0.73</v>
      </c>
      <c r="H54" s="11">
        <f t="shared" si="9"/>
        <v>0.30659999999999998</v>
      </c>
      <c r="I54" s="10" t="s">
        <v>178</v>
      </c>
      <c r="J54" s="12"/>
    </row>
    <row r="55" spans="1:10" s="9" customFormat="1" ht="39.75" customHeight="1" thickBot="1" x14ac:dyDescent="0.4">
      <c r="A55" s="31" t="s">
        <v>167</v>
      </c>
      <c r="B55" s="13">
        <v>0.43</v>
      </c>
      <c r="C55" s="8">
        <v>2022</v>
      </c>
      <c r="D55" s="8" t="s">
        <v>121</v>
      </c>
      <c r="E55" s="8" t="s">
        <v>49</v>
      </c>
      <c r="F55" s="8" t="s">
        <v>79</v>
      </c>
      <c r="G55" s="13">
        <v>0.73</v>
      </c>
      <c r="H55" s="13">
        <f t="shared" si="9"/>
        <v>0.31390000000000001</v>
      </c>
      <c r="I55" s="8" t="s">
        <v>178</v>
      </c>
      <c r="J55" s="12"/>
    </row>
    <row r="56" spans="1:10" s="9" customFormat="1" ht="39.75" customHeight="1" thickTop="1" thickBot="1" x14ac:dyDescent="0.4">
      <c r="A56" s="32" t="s">
        <v>174</v>
      </c>
      <c r="B56" s="11">
        <v>0.92</v>
      </c>
      <c r="C56" s="10">
        <v>2022</v>
      </c>
      <c r="D56" s="10" t="s">
        <v>121</v>
      </c>
      <c r="E56" s="10" t="s">
        <v>49</v>
      </c>
      <c r="F56" s="10" t="s">
        <v>79</v>
      </c>
      <c r="G56" s="11">
        <v>0.73</v>
      </c>
      <c r="H56" s="11">
        <f t="shared" si="9"/>
        <v>0.67159999999999997</v>
      </c>
      <c r="I56" s="10" t="s">
        <v>178</v>
      </c>
      <c r="J56" s="12"/>
    </row>
    <row r="57" spans="1:10" s="9" customFormat="1" ht="39.75" customHeight="1" thickBot="1" x14ac:dyDescent="0.4">
      <c r="A57" s="31" t="s">
        <v>172</v>
      </c>
      <c r="B57" s="13">
        <v>0.57999999999999996</v>
      </c>
      <c r="C57" s="8">
        <v>2022</v>
      </c>
      <c r="D57" s="8" t="s">
        <v>121</v>
      </c>
      <c r="E57" s="8" t="s">
        <v>49</v>
      </c>
      <c r="F57" s="8" t="s">
        <v>79</v>
      </c>
      <c r="G57" s="13">
        <v>0.73</v>
      </c>
      <c r="H57" s="13">
        <f t="shared" si="9"/>
        <v>0.42339999999999994</v>
      </c>
      <c r="I57" s="8" t="s">
        <v>178</v>
      </c>
      <c r="J57" s="12"/>
    </row>
    <row r="58" spans="1:10" s="9" customFormat="1" ht="39.75" customHeight="1" thickTop="1" thickBot="1" x14ac:dyDescent="0.4">
      <c r="A58" s="32" t="s">
        <v>155</v>
      </c>
      <c r="B58" s="11">
        <v>0.44600000000000001</v>
      </c>
      <c r="C58" s="30">
        <v>2022</v>
      </c>
      <c r="D58" s="30" t="s">
        <v>121</v>
      </c>
      <c r="E58" s="30" t="s">
        <v>49</v>
      </c>
      <c r="F58" s="30" t="s">
        <v>79</v>
      </c>
      <c r="G58" s="11">
        <v>0.73</v>
      </c>
      <c r="H58" s="11">
        <f t="shared" si="9"/>
        <v>0.32557999999999998</v>
      </c>
      <c r="I58" s="30" t="s">
        <v>178</v>
      </c>
      <c r="J58" s="12"/>
    </row>
    <row r="59" spans="1:10" s="9" customFormat="1" ht="39.75" customHeight="1" thickBot="1" x14ac:dyDescent="0.4">
      <c r="A59" s="31" t="s">
        <v>154</v>
      </c>
      <c r="B59" s="13">
        <v>0.33</v>
      </c>
      <c r="C59" s="8">
        <v>2022</v>
      </c>
      <c r="D59" s="8" t="s">
        <v>121</v>
      </c>
      <c r="E59" s="8" t="s">
        <v>49</v>
      </c>
      <c r="F59" s="8" t="s">
        <v>79</v>
      </c>
      <c r="G59" s="13">
        <v>0.73</v>
      </c>
      <c r="H59" s="13">
        <f t="shared" si="9"/>
        <v>0.2409</v>
      </c>
      <c r="I59" s="8" t="s">
        <v>178</v>
      </c>
      <c r="J59" s="12"/>
    </row>
    <row r="60" spans="1:10" s="9" customFormat="1" ht="39.75" customHeight="1" thickTop="1" thickBot="1" x14ac:dyDescent="0.4">
      <c r="A60" s="32" t="s">
        <v>154</v>
      </c>
      <c r="B60" s="11">
        <v>0.52</v>
      </c>
      <c r="C60" s="10">
        <v>2022</v>
      </c>
      <c r="D60" s="10" t="s">
        <v>121</v>
      </c>
      <c r="E60" s="10" t="s">
        <v>49</v>
      </c>
      <c r="F60" s="10" t="s">
        <v>79</v>
      </c>
      <c r="G60" s="11">
        <v>0.73</v>
      </c>
      <c r="H60" s="11">
        <f t="shared" si="9"/>
        <v>0.37959999999999999</v>
      </c>
      <c r="I60" s="10" t="s">
        <v>178</v>
      </c>
      <c r="J60" s="12"/>
    </row>
    <row r="61" spans="1:10" s="9" customFormat="1" ht="39.75" customHeight="1" thickBot="1" x14ac:dyDescent="0.4">
      <c r="A61" s="31" t="s">
        <v>170</v>
      </c>
      <c r="B61" s="13">
        <v>0.62</v>
      </c>
      <c r="C61" s="8">
        <v>2022</v>
      </c>
      <c r="D61" s="8" t="s">
        <v>121</v>
      </c>
      <c r="E61" s="8" t="s">
        <v>49</v>
      </c>
      <c r="F61" s="8" t="s">
        <v>79</v>
      </c>
      <c r="G61" s="13">
        <v>0.73</v>
      </c>
      <c r="H61" s="13">
        <f t="shared" si="9"/>
        <v>0.4526</v>
      </c>
      <c r="I61" s="8" t="s">
        <v>178</v>
      </c>
      <c r="J61" s="12"/>
    </row>
  </sheetData>
  <sortState xmlns:xlrd2="http://schemas.microsoft.com/office/spreadsheetml/2017/richdata2" ref="A52:J61">
    <sortCondition ref="A52:A61"/>
  </sortState>
  <mergeCells count="9">
    <mergeCell ref="I1:I2"/>
    <mergeCell ref="G1:G2"/>
    <mergeCell ref="D1:D2"/>
    <mergeCell ref="E1:E2"/>
    <mergeCell ref="A1:A2"/>
    <mergeCell ref="B1:B2"/>
    <mergeCell ref="C1:C2"/>
    <mergeCell ref="F1:F2"/>
    <mergeCell ref="H1:H2"/>
  </mergeCells>
  <phoneticPr fontId="5" type="noConversion"/>
  <hyperlinks>
    <hyperlink ref="F5" r:id="rId1" display="https://www.unesda.eu/wp-content/uploads/2024/03/PET-Market-in-Europe-State-of-Play.pdf" xr:uid="{2D0BCA52-A688-4F67-BB71-91C1A9FAF8FF}"/>
    <hyperlink ref="F6" r:id="rId2" display="https://www.unesda.eu/wp-content/uploads/2024/03/PET-Market-in-Europe-State-of-Play.pdf" xr:uid="{390455BB-58A1-4D0D-BFC7-2D5FE573A68B}"/>
    <hyperlink ref="F9" r:id="rId3" display="https://napcor.com/news/napcors-2020-pet-recycling-report-reveals-an-800-million-pound-increase-of-recycled-pet-for-end-market-use-over-the-past-decade/" xr:uid="{D8F08D30-1800-412C-A6C0-A8858C1847D7}"/>
    <hyperlink ref="F8" r:id="rId4" xr:uid="{18DBD491-76E4-4B1C-89C0-5008AEE81570}"/>
    <hyperlink ref="F4" r:id="rId5" xr:uid="{8BC52CA5-C079-4AC3-9E43-170A6EBE2905}"/>
    <hyperlink ref="F49" r:id="rId6" xr:uid="{E11CCB19-A4CC-4F98-AA03-0C0CDC93B0AF}"/>
    <hyperlink ref="F16" r:id="rId7" display="https://www.unesda.eu/pet-collection-rates/" xr:uid="{6CB33121-F136-488F-A12C-A451F5A06B64}"/>
    <hyperlink ref="F20" r:id="rId8" display="https://www.unesda.eu/pet-collection-rates/" xr:uid="{4258758F-05CE-4E17-BA3E-13666CD0B158}"/>
    <hyperlink ref="F22" r:id="rId9" display="https://www.unesda.eu/pet-collection-rates/" xr:uid="{3C27C220-052C-48F8-867E-3F510CBA6BE9}"/>
    <hyperlink ref="F39" r:id="rId10" display="https://www.unesda.eu/pet-collection-rates/" xr:uid="{3527F07E-D2F2-468A-8586-A0C8521A4E21}"/>
    <hyperlink ref="F15" r:id="rId11" display="https://www.unesda.eu/pet-collection-rates/" xr:uid="{169A765C-02D3-4C78-8A00-0BFE5F954F2F}"/>
    <hyperlink ref="F30" r:id="rId12" display="https://www.unesda.eu/pet-collection-rates/" xr:uid="{86C50E5B-D974-42DA-9A99-A908E8D7FF3C}"/>
    <hyperlink ref="F48" r:id="rId13" display="https://www.unesda.eu/pet-collection-rates/" xr:uid="{2A45CD3E-106B-4F3B-BE06-6660E25545C7}"/>
    <hyperlink ref="F17" r:id="rId14" display="https://www.unesda.eu/wp-content/uploads/2024/03/PET-Market-in-Europe-State-of-Play.pdf" xr:uid="{FDD96EF9-D1C6-4C93-A9B4-7BA681095B98}"/>
    <hyperlink ref="F18" r:id="rId15" display="https://www.unesda.eu/wp-content/uploads/2024/03/PET-Market-in-Europe-State-of-Play.pdf" xr:uid="{ED8384BC-C140-49B4-B641-F31CEA8957F4}"/>
    <hyperlink ref="F23" r:id="rId16" display="https://www.unesda.eu/wp-content/uploads/2024/03/PET-Market-in-Europe-State-of-Play.pdf" xr:uid="{C2AD0055-584D-439A-8D48-B281AE10FBA0}"/>
    <hyperlink ref="F24" r:id="rId17" xr:uid="{50A90576-FD20-43B4-89DF-F50E9905DF0A}"/>
    <hyperlink ref="F27" r:id="rId18" display="https://www.unesda.eu/wp-content/uploads/2024/03/PET-Market-in-Europe-State-of-Play.pdf" xr:uid="{6966D93E-FE74-4361-A9BB-D15EA35E08C5}"/>
    <hyperlink ref="F34" r:id="rId19" display="https://www.unesda.eu/wp-content/uploads/2024/03/PET-Market-in-Europe-State-of-Play.pdf" xr:uid="{BB59FFA8-70DB-4E2B-BCDE-BED77FEE0E33}"/>
    <hyperlink ref="F36" r:id="rId20" display="https://www.unesda.eu/pet-collection-rates/" xr:uid="{3756DE7A-B8B9-4081-8508-4275E25582D7}"/>
    <hyperlink ref="F42" r:id="rId21" display="https://www.unesda.eu/wp-content/uploads/2024/03/PET-Market-in-Europe-State-of-Play.pdf" xr:uid="{2F1E4A99-94BD-4342-9056-549A66DEB0C4}"/>
    <hyperlink ref="F51" r:id="rId22" display="https://www.unesda.eu/pet-collection-rates/" xr:uid="{CF7CB50A-7F40-4663-B833-4FDFCFFF82AE}"/>
    <hyperlink ref="F13" r:id="rId23" display="https://www.unesda.eu/pet-collection-rates/" xr:uid="{F47A6DBA-A029-46BF-9332-E08DBEA0DBFE}"/>
    <hyperlink ref="F59" r:id="rId24" display="https://www.unesda.eu/pet-collection-rates/" xr:uid="{8CDF09A7-4C01-4F90-8F69-51331979012E}"/>
    <hyperlink ref="F53:F61" r:id="rId25" display="https://www.unesda.eu/pet-collection-rates/" xr:uid="{3C45DBC6-273F-4930-AB0B-F2922FE857A7}"/>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DD61A-C3B8-4D94-9A1B-FDA551521FC1}">
  <sheetPr>
    <tabColor rgb="FF739FAA"/>
  </sheetPr>
  <dimension ref="A1:J80"/>
  <sheetViews>
    <sheetView zoomScale="110" zoomScaleNormal="110" workbookViewId="0">
      <selection activeCell="G1" sqref="G1:H1048576"/>
    </sheetView>
  </sheetViews>
  <sheetFormatPr baseColWidth="10" defaultColWidth="11.453125" defaultRowHeight="14.5" x14ac:dyDescent="0.35"/>
  <cols>
    <col min="1" max="2" width="13.7265625" customWidth="1"/>
    <col min="3" max="5" width="13.7265625" style="22" customWidth="1"/>
    <col min="6" max="6" width="47.453125" style="22" customWidth="1"/>
    <col min="7" max="8" width="13.7265625" style="28" customWidth="1"/>
    <col min="9" max="9" width="47.453125" style="33" customWidth="1"/>
  </cols>
  <sheetData>
    <row r="1" spans="1:9" s="2" customFormat="1" ht="14.5" customHeight="1" x14ac:dyDescent="0.35">
      <c r="A1" s="59" t="s">
        <v>50</v>
      </c>
      <c r="B1" s="61" t="s">
        <v>54</v>
      </c>
      <c r="C1" s="59" t="s">
        <v>1</v>
      </c>
      <c r="D1" s="59" t="s">
        <v>141</v>
      </c>
      <c r="E1" s="59" t="s">
        <v>140</v>
      </c>
      <c r="F1" s="59" t="s">
        <v>57</v>
      </c>
      <c r="G1" s="61" t="s">
        <v>188</v>
      </c>
      <c r="H1" s="61" t="s">
        <v>144</v>
      </c>
      <c r="I1" s="59" t="s">
        <v>145</v>
      </c>
    </row>
    <row r="2" spans="1:9" s="2" customFormat="1" ht="15" customHeight="1" thickBot="1" x14ac:dyDescent="0.4">
      <c r="A2" s="60"/>
      <c r="B2" s="62"/>
      <c r="C2" s="60"/>
      <c r="D2" s="60"/>
      <c r="E2" s="60"/>
      <c r="F2" s="60"/>
      <c r="G2" s="62"/>
      <c r="H2" s="62"/>
      <c r="I2" s="60"/>
    </row>
    <row r="3" spans="1:9" s="9" customFormat="1" ht="39.75" customHeight="1" thickTop="1" thickBot="1" x14ac:dyDescent="0.4">
      <c r="A3" s="4" t="s">
        <v>44</v>
      </c>
      <c r="B3" s="15" t="s">
        <v>56</v>
      </c>
      <c r="C3" s="4" t="s">
        <v>56</v>
      </c>
      <c r="D3" s="4" t="s">
        <v>56</v>
      </c>
      <c r="E3" s="4" t="s">
        <v>56</v>
      </c>
      <c r="F3" s="4" t="s">
        <v>56</v>
      </c>
      <c r="G3" s="15" t="s">
        <v>56</v>
      </c>
      <c r="H3" s="15" t="s">
        <v>56</v>
      </c>
      <c r="I3" s="4" t="s">
        <v>143</v>
      </c>
    </row>
    <row r="4" spans="1:9" s="9" customFormat="1" ht="39.75" customHeight="1" thickBot="1" x14ac:dyDescent="0.4">
      <c r="A4" s="17" t="s">
        <v>21</v>
      </c>
      <c r="B4" s="18">
        <v>0.46</v>
      </c>
      <c r="C4" s="17" t="s">
        <v>53</v>
      </c>
      <c r="D4" s="17" t="s">
        <v>104</v>
      </c>
      <c r="E4" s="17" t="s">
        <v>50</v>
      </c>
      <c r="F4" s="17" t="s">
        <v>88</v>
      </c>
      <c r="G4" s="18">
        <v>0.79</v>
      </c>
      <c r="H4" s="18">
        <f>B4*G4</f>
        <v>0.36340000000000006</v>
      </c>
      <c r="I4" s="17" t="s">
        <v>143</v>
      </c>
    </row>
    <row r="5" spans="1:9" s="9" customFormat="1" ht="39.75" customHeight="1" thickBot="1" x14ac:dyDescent="0.4">
      <c r="A5" s="4" t="s">
        <v>2</v>
      </c>
      <c r="B5" s="16">
        <v>0.87</v>
      </c>
      <c r="C5" s="4">
        <v>2021</v>
      </c>
      <c r="D5" s="4" t="s">
        <v>103</v>
      </c>
      <c r="E5" s="4" t="s">
        <v>125</v>
      </c>
      <c r="F5" s="4" t="s">
        <v>89</v>
      </c>
      <c r="G5" s="16">
        <v>0.67</v>
      </c>
      <c r="H5" s="16">
        <f t="shared" ref="H5" si="0">B5*G5</f>
        <v>0.58290000000000008</v>
      </c>
      <c r="I5" s="4" t="s">
        <v>143</v>
      </c>
    </row>
    <row r="6" spans="1:9" s="9" customFormat="1" ht="39.75" customHeight="1" thickBot="1" x14ac:dyDescent="0.4">
      <c r="A6" s="17" t="s">
        <v>3</v>
      </c>
      <c r="B6" s="18">
        <v>1</v>
      </c>
      <c r="C6" s="17">
        <v>2019</v>
      </c>
      <c r="D6" s="17" t="s">
        <v>104</v>
      </c>
      <c r="E6" s="17" t="s">
        <v>50</v>
      </c>
      <c r="F6" s="17" t="s">
        <v>90</v>
      </c>
      <c r="G6" s="18">
        <v>0.79</v>
      </c>
      <c r="H6" s="18">
        <f t="shared" ref="H6" si="1">B6*G6</f>
        <v>0.79</v>
      </c>
      <c r="I6" s="17" t="s">
        <v>143</v>
      </c>
    </row>
    <row r="7" spans="1:9" s="9" customFormat="1" ht="39.75" customHeight="1" thickBot="1" x14ac:dyDescent="0.4">
      <c r="A7" s="4" t="s">
        <v>48</v>
      </c>
      <c r="B7" s="16" t="s">
        <v>56</v>
      </c>
      <c r="C7" s="4" t="s">
        <v>56</v>
      </c>
      <c r="D7" s="4" t="s">
        <v>56</v>
      </c>
      <c r="E7" s="4" t="s">
        <v>56</v>
      </c>
      <c r="F7" s="4" t="s">
        <v>56</v>
      </c>
      <c r="G7" s="16" t="s">
        <v>56</v>
      </c>
      <c r="H7" s="16" t="s">
        <v>56</v>
      </c>
      <c r="I7" s="4" t="s">
        <v>143</v>
      </c>
    </row>
    <row r="8" spans="1:9" s="9" customFormat="1" ht="39.75" customHeight="1" thickBot="1" x14ac:dyDescent="0.4">
      <c r="A8" s="17" t="s">
        <v>22</v>
      </c>
      <c r="B8" s="18">
        <v>0.47</v>
      </c>
      <c r="C8" s="17">
        <v>2019</v>
      </c>
      <c r="D8" s="17" t="s">
        <v>103</v>
      </c>
      <c r="E8" s="17" t="s">
        <v>126</v>
      </c>
      <c r="F8" s="17" t="s">
        <v>70</v>
      </c>
      <c r="G8" s="18">
        <v>0.67</v>
      </c>
      <c r="H8" s="18">
        <f t="shared" ref="H8" si="2">B8*G8</f>
        <v>0.31490000000000001</v>
      </c>
      <c r="I8" s="17" t="s">
        <v>143</v>
      </c>
    </row>
    <row r="9" spans="1:9" s="9" customFormat="1" ht="39.75" customHeight="1" thickBot="1" x14ac:dyDescent="0.4">
      <c r="A9" s="4" t="s">
        <v>20</v>
      </c>
      <c r="B9" s="16">
        <v>0.78269999999999995</v>
      </c>
      <c r="C9" s="4">
        <v>2016</v>
      </c>
      <c r="D9" s="4" t="s">
        <v>104</v>
      </c>
      <c r="E9" s="4" t="s">
        <v>127</v>
      </c>
      <c r="F9" s="4" t="s">
        <v>62</v>
      </c>
      <c r="G9" s="16">
        <v>0.79</v>
      </c>
      <c r="H9" s="16">
        <f>B9*G9</f>
        <v>0.61833300000000002</v>
      </c>
      <c r="I9" s="4" t="s">
        <v>143</v>
      </c>
    </row>
    <row r="10" spans="1:9" s="9" customFormat="1" ht="39.75" customHeight="1" thickBot="1" x14ac:dyDescent="0.4">
      <c r="A10" s="17" t="s">
        <v>40</v>
      </c>
      <c r="B10" s="18" t="s">
        <v>56</v>
      </c>
      <c r="C10" s="17" t="s">
        <v>56</v>
      </c>
      <c r="D10" s="17" t="s">
        <v>56</v>
      </c>
      <c r="E10" s="17" t="s">
        <v>56</v>
      </c>
      <c r="F10" s="17" t="s">
        <v>56</v>
      </c>
      <c r="G10" s="18" t="s">
        <v>56</v>
      </c>
      <c r="H10" s="18" t="s">
        <v>56</v>
      </c>
      <c r="I10" s="17" t="s">
        <v>143</v>
      </c>
    </row>
    <row r="11" spans="1:9" s="9" customFormat="1" ht="39.75" customHeight="1" thickBot="1" x14ac:dyDescent="0.4">
      <c r="A11" s="4" t="s">
        <v>41</v>
      </c>
      <c r="B11" s="16">
        <v>0.35</v>
      </c>
      <c r="C11" s="4">
        <v>2019</v>
      </c>
      <c r="D11" s="4" t="s">
        <v>103</v>
      </c>
      <c r="E11" s="4" t="s">
        <v>126</v>
      </c>
      <c r="F11" s="4" t="s">
        <v>70</v>
      </c>
      <c r="G11" s="16">
        <v>0.67</v>
      </c>
      <c r="H11" s="16">
        <f>B11*G11</f>
        <v>0.23449999999999999</v>
      </c>
      <c r="I11" s="4" t="s">
        <v>143</v>
      </c>
    </row>
    <row r="12" spans="1:9" s="9" customFormat="1" ht="39.75" customHeight="1" thickBot="1" x14ac:dyDescent="0.4">
      <c r="A12" s="17" t="s">
        <v>47</v>
      </c>
      <c r="B12" s="18" t="s">
        <v>56</v>
      </c>
      <c r="C12" s="17" t="s">
        <v>56</v>
      </c>
      <c r="D12" s="17" t="s">
        <v>56</v>
      </c>
      <c r="E12" s="17" t="s">
        <v>56</v>
      </c>
      <c r="F12" s="17" t="s">
        <v>56</v>
      </c>
      <c r="G12" s="18" t="s">
        <v>56</v>
      </c>
      <c r="H12" s="18" t="s">
        <v>56</v>
      </c>
      <c r="I12" s="17" t="s">
        <v>143</v>
      </c>
    </row>
    <row r="13" spans="1:9" s="9" customFormat="1" ht="39.75" customHeight="1" thickBot="1" x14ac:dyDescent="0.4">
      <c r="A13" s="4" t="s">
        <v>4</v>
      </c>
      <c r="B13" s="16">
        <v>0.88</v>
      </c>
      <c r="C13" s="4">
        <v>2021</v>
      </c>
      <c r="D13" s="4" t="s">
        <v>103</v>
      </c>
      <c r="E13" s="4" t="s">
        <v>125</v>
      </c>
      <c r="F13" s="4" t="s">
        <v>89</v>
      </c>
      <c r="G13" s="16">
        <v>0.67</v>
      </c>
      <c r="H13" s="16">
        <f t="shared" ref="H13" si="3">B13*G13</f>
        <v>0.58960000000000001</v>
      </c>
      <c r="I13" s="4" t="s">
        <v>143</v>
      </c>
    </row>
    <row r="14" spans="1:9" s="9" customFormat="1" ht="39.75" customHeight="1" thickBot="1" x14ac:dyDescent="0.4">
      <c r="A14" s="17" t="s">
        <v>34</v>
      </c>
      <c r="B14" s="18" t="s">
        <v>56</v>
      </c>
      <c r="C14" s="17" t="s">
        <v>56</v>
      </c>
      <c r="D14" s="17" t="s">
        <v>56</v>
      </c>
      <c r="E14" s="17" t="s">
        <v>56</v>
      </c>
      <c r="F14" s="17" t="s">
        <v>56</v>
      </c>
      <c r="G14" s="18" t="s">
        <v>56</v>
      </c>
      <c r="H14" s="18" t="s">
        <v>56</v>
      </c>
      <c r="I14" s="17" t="s">
        <v>143</v>
      </c>
    </row>
    <row r="15" spans="1:9" s="9" customFormat="1" ht="39.75" customHeight="1" thickBot="1" x14ac:dyDescent="0.4">
      <c r="A15" s="4" t="s">
        <v>17</v>
      </c>
      <c r="B15" s="16">
        <v>0.74</v>
      </c>
      <c r="C15" s="4">
        <v>2021</v>
      </c>
      <c r="D15" s="4" t="s">
        <v>103</v>
      </c>
      <c r="E15" s="4" t="s">
        <v>125</v>
      </c>
      <c r="F15" s="4" t="s">
        <v>89</v>
      </c>
      <c r="G15" s="16">
        <v>0.67</v>
      </c>
      <c r="H15" s="16">
        <f t="shared" ref="H15:H18" si="4">B15*G15</f>
        <v>0.49580000000000002</v>
      </c>
      <c r="I15" s="4" t="s">
        <v>143</v>
      </c>
    </row>
    <row r="16" spans="1:9" s="9" customFormat="1" ht="39.75" customHeight="1" thickBot="1" x14ac:dyDescent="0.4">
      <c r="A16" s="17" t="s">
        <v>5</v>
      </c>
      <c r="B16" s="18">
        <v>0.91</v>
      </c>
      <c r="C16" s="17">
        <v>2020</v>
      </c>
      <c r="D16" s="17" t="s">
        <v>103</v>
      </c>
      <c r="E16" s="17" t="s">
        <v>125</v>
      </c>
      <c r="F16" s="17" t="s">
        <v>89</v>
      </c>
      <c r="G16" s="18">
        <v>0.67</v>
      </c>
      <c r="H16" s="18">
        <f t="shared" si="4"/>
        <v>0.60970000000000002</v>
      </c>
      <c r="I16" s="17" t="s">
        <v>143</v>
      </c>
    </row>
    <row r="17" spans="1:9" s="9" customFormat="1" ht="39.75" customHeight="1" thickBot="1" x14ac:dyDescent="0.4">
      <c r="A17" s="4" t="s">
        <v>6</v>
      </c>
      <c r="B17" s="16">
        <v>0.7</v>
      </c>
      <c r="C17" s="4">
        <v>2019</v>
      </c>
      <c r="D17" s="4" t="s">
        <v>124</v>
      </c>
      <c r="E17" s="4" t="s">
        <v>128</v>
      </c>
      <c r="F17" s="4" t="s">
        <v>91</v>
      </c>
      <c r="G17" s="16">
        <v>0.67</v>
      </c>
      <c r="H17" s="16">
        <f t="shared" si="4"/>
        <v>0.46899999999999997</v>
      </c>
      <c r="I17" s="4" t="s">
        <v>143</v>
      </c>
    </row>
    <row r="18" spans="1:9" s="9" customFormat="1" ht="39.75" customHeight="1" thickBot="1" x14ac:dyDescent="0.4">
      <c r="A18" s="17" t="s">
        <v>7</v>
      </c>
      <c r="B18" s="18">
        <v>0.81</v>
      </c>
      <c r="C18" s="17">
        <v>2019</v>
      </c>
      <c r="D18" s="17" t="s">
        <v>124</v>
      </c>
      <c r="E18" s="17" t="s">
        <v>128</v>
      </c>
      <c r="F18" s="17" t="s">
        <v>91</v>
      </c>
      <c r="G18" s="18">
        <v>0.67</v>
      </c>
      <c r="H18" s="18">
        <f t="shared" si="4"/>
        <v>0.54270000000000007</v>
      </c>
      <c r="I18" s="17" t="s">
        <v>143</v>
      </c>
    </row>
    <row r="19" spans="1:9" s="9" customFormat="1" ht="39.75" customHeight="1" thickBot="1" x14ac:dyDescent="0.4">
      <c r="A19" s="4" t="s">
        <v>32</v>
      </c>
      <c r="B19" s="16" t="s">
        <v>56</v>
      </c>
      <c r="C19" s="4" t="s">
        <v>56</v>
      </c>
      <c r="D19" s="4" t="s">
        <v>56</v>
      </c>
      <c r="E19" s="4" t="s">
        <v>56</v>
      </c>
      <c r="F19" s="4" t="s">
        <v>56</v>
      </c>
      <c r="G19" s="16" t="s">
        <v>56</v>
      </c>
      <c r="H19" s="16" t="s">
        <v>56</v>
      </c>
      <c r="I19" s="4" t="s">
        <v>143</v>
      </c>
    </row>
    <row r="20" spans="1:9" s="9" customFormat="1" ht="39.75" customHeight="1" thickBot="1" x14ac:dyDescent="0.4">
      <c r="A20" s="17" t="s">
        <v>8</v>
      </c>
      <c r="B20" s="18">
        <v>0.36</v>
      </c>
      <c r="C20" s="17">
        <v>2021</v>
      </c>
      <c r="D20" s="17" t="s">
        <v>103</v>
      </c>
      <c r="E20" s="17" t="s">
        <v>125</v>
      </c>
      <c r="F20" s="17" t="s">
        <v>89</v>
      </c>
      <c r="G20" s="18">
        <v>0.67</v>
      </c>
      <c r="H20" s="18">
        <f t="shared" ref="H20" si="5">B20*G20</f>
        <v>0.2412</v>
      </c>
      <c r="I20" s="17" t="s">
        <v>143</v>
      </c>
    </row>
    <row r="21" spans="1:9" s="9" customFormat="1" ht="39.75" customHeight="1" thickBot="1" x14ac:dyDescent="0.4">
      <c r="A21" s="4" t="s">
        <v>38</v>
      </c>
      <c r="B21" s="16">
        <v>0.35</v>
      </c>
      <c r="C21" s="4">
        <v>2020</v>
      </c>
      <c r="D21" s="4" t="s">
        <v>104</v>
      </c>
      <c r="E21" s="4" t="s">
        <v>126</v>
      </c>
      <c r="F21" s="4" t="s">
        <v>92</v>
      </c>
      <c r="G21" s="16">
        <v>0.79</v>
      </c>
      <c r="H21" s="16">
        <f>B21*G21</f>
        <v>0.27649999999999997</v>
      </c>
      <c r="I21" s="4" t="s">
        <v>143</v>
      </c>
    </row>
    <row r="22" spans="1:9" s="9" customFormat="1" ht="39.75" customHeight="1" thickBot="1" x14ac:dyDescent="0.4">
      <c r="A22" s="17" t="s">
        <v>9</v>
      </c>
      <c r="B22" s="18">
        <v>0.84</v>
      </c>
      <c r="C22" s="17">
        <v>2021</v>
      </c>
      <c r="D22" s="17" t="s">
        <v>103</v>
      </c>
      <c r="E22" s="17" t="s">
        <v>125</v>
      </c>
      <c r="F22" s="17" t="s">
        <v>89</v>
      </c>
      <c r="G22" s="18">
        <v>0.67</v>
      </c>
      <c r="H22" s="18">
        <f t="shared" ref="H22:H23" si="6">B22*G22</f>
        <v>0.56279999999999997</v>
      </c>
      <c r="I22" s="17" t="s">
        <v>143</v>
      </c>
    </row>
    <row r="23" spans="1:9" s="9" customFormat="1" ht="39.75" customHeight="1" thickBot="1" x14ac:dyDescent="0.4">
      <c r="A23" s="4" t="s">
        <v>10</v>
      </c>
      <c r="B23" s="16">
        <v>0.85</v>
      </c>
      <c r="C23" s="4">
        <v>2021</v>
      </c>
      <c r="D23" s="4" t="s">
        <v>103</v>
      </c>
      <c r="E23" s="4" t="s">
        <v>125</v>
      </c>
      <c r="F23" s="4" t="s">
        <v>89</v>
      </c>
      <c r="G23" s="16">
        <v>0.67</v>
      </c>
      <c r="H23" s="16">
        <f t="shared" si="6"/>
        <v>0.56950000000000001</v>
      </c>
      <c r="I23" s="4" t="s">
        <v>143</v>
      </c>
    </row>
    <row r="24" spans="1:9" s="9" customFormat="1" ht="39.75" customHeight="1" thickBot="1" x14ac:dyDescent="0.4">
      <c r="A24" s="17" t="s">
        <v>24</v>
      </c>
      <c r="B24" s="18">
        <v>0.86199999999999999</v>
      </c>
      <c r="C24" s="17">
        <v>2019</v>
      </c>
      <c r="D24" s="17" t="s">
        <v>103</v>
      </c>
      <c r="E24" s="17" t="s">
        <v>126</v>
      </c>
      <c r="F24" s="17" t="s">
        <v>70</v>
      </c>
      <c r="G24" s="18">
        <v>0.67</v>
      </c>
      <c r="H24" s="18">
        <f>B24*G24</f>
        <v>0.57754000000000005</v>
      </c>
      <c r="I24" s="17" t="s">
        <v>143</v>
      </c>
    </row>
    <row r="25" spans="1:9" s="9" customFormat="1" ht="39.75" customHeight="1" thickBot="1" x14ac:dyDescent="0.4">
      <c r="A25" s="4" t="s">
        <v>33</v>
      </c>
      <c r="B25" s="16" t="s">
        <v>56</v>
      </c>
      <c r="C25" s="4" t="s">
        <v>56</v>
      </c>
      <c r="D25" s="4" t="s">
        <v>56</v>
      </c>
      <c r="E25" s="4" t="s">
        <v>56</v>
      </c>
      <c r="F25" s="4" t="s">
        <v>56</v>
      </c>
      <c r="G25" s="16" t="s">
        <v>56</v>
      </c>
      <c r="H25" s="16" t="s">
        <v>56</v>
      </c>
      <c r="I25" s="4" t="s">
        <v>143</v>
      </c>
    </row>
    <row r="26" spans="1:9" s="9" customFormat="1" ht="39.75" customHeight="1" thickBot="1" x14ac:dyDescent="0.4">
      <c r="A26" s="17" t="s">
        <v>23</v>
      </c>
      <c r="B26" s="18">
        <v>0.12</v>
      </c>
      <c r="C26" s="17">
        <v>2021</v>
      </c>
      <c r="D26" s="17" t="s">
        <v>104</v>
      </c>
      <c r="E26" s="17" t="s">
        <v>50</v>
      </c>
      <c r="F26" s="17" t="s">
        <v>129</v>
      </c>
      <c r="G26" s="18">
        <v>0.79</v>
      </c>
      <c r="H26" s="18">
        <f>B26*G26</f>
        <v>9.4799999999999995E-2</v>
      </c>
      <c r="I26" s="17" t="s">
        <v>143</v>
      </c>
    </row>
    <row r="27" spans="1:9" s="9" customFormat="1" ht="39.75" customHeight="1" thickBot="1" x14ac:dyDescent="0.4">
      <c r="A27" s="4" t="s">
        <v>11</v>
      </c>
      <c r="B27" s="16">
        <v>0.87</v>
      </c>
      <c r="C27" s="4">
        <v>2021</v>
      </c>
      <c r="D27" s="4" t="s">
        <v>103</v>
      </c>
      <c r="E27" s="4" t="s">
        <v>125</v>
      </c>
      <c r="F27" s="4" t="s">
        <v>89</v>
      </c>
      <c r="G27" s="16">
        <v>0.67</v>
      </c>
      <c r="H27" s="16">
        <f t="shared" ref="H27" si="7">B27*G27</f>
        <v>0.58290000000000008</v>
      </c>
      <c r="I27" s="4" t="s">
        <v>143</v>
      </c>
    </row>
    <row r="28" spans="1:9" s="9" customFormat="1" ht="39.75" customHeight="1" thickBot="1" x14ac:dyDescent="0.4">
      <c r="A28" s="17" t="s">
        <v>26</v>
      </c>
      <c r="B28" s="18">
        <v>0.75</v>
      </c>
      <c r="C28" s="17">
        <v>2021</v>
      </c>
      <c r="D28" s="17" t="s">
        <v>111</v>
      </c>
      <c r="E28" s="17" t="s">
        <v>130</v>
      </c>
      <c r="F28" s="17" t="s">
        <v>93</v>
      </c>
      <c r="G28" s="18">
        <v>0.79</v>
      </c>
      <c r="H28" s="18">
        <f t="shared" ref="H28" si="8">B28*G28</f>
        <v>0.59250000000000003</v>
      </c>
      <c r="I28" s="17" t="s">
        <v>143</v>
      </c>
    </row>
    <row r="29" spans="1:9" s="9" customFormat="1" ht="39.75" customHeight="1" thickBot="1" x14ac:dyDescent="0.4">
      <c r="A29" s="4" t="s">
        <v>37</v>
      </c>
      <c r="B29" s="16" t="s">
        <v>56</v>
      </c>
      <c r="C29" s="4" t="s">
        <v>56</v>
      </c>
      <c r="D29" s="4" t="s">
        <v>56</v>
      </c>
      <c r="E29" s="4" t="s">
        <v>56</v>
      </c>
      <c r="F29" s="4" t="s">
        <v>56</v>
      </c>
      <c r="G29" s="16" t="s">
        <v>56</v>
      </c>
      <c r="H29" s="16" t="s">
        <v>56</v>
      </c>
      <c r="I29" s="4" t="s">
        <v>143</v>
      </c>
    </row>
    <row r="30" spans="1:9" s="9" customFormat="1" ht="39.75" customHeight="1" thickBot="1" x14ac:dyDescent="0.4">
      <c r="A30" s="17" t="s">
        <v>19</v>
      </c>
      <c r="B30" s="18">
        <v>0.74</v>
      </c>
      <c r="C30" s="17">
        <v>2021</v>
      </c>
      <c r="D30" s="17" t="s">
        <v>103</v>
      </c>
      <c r="E30" s="17" t="s">
        <v>125</v>
      </c>
      <c r="F30" s="17" t="s">
        <v>89</v>
      </c>
      <c r="G30" s="18">
        <v>0.67</v>
      </c>
      <c r="H30" s="18">
        <f t="shared" ref="H30:H31" si="9">B30*G30</f>
        <v>0.49580000000000002</v>
      </c>
      <c r="I30" s="17" t="s">
        <v>143</v>
      </c>
    </row>
    <row r="31" spans="1:9" s="9" customFormat="1" ht="39.75" customHeight="1" thickBot="1" x14ac:dyDescent="0.4">
      <c r="A31" s="4" t="s">
        <v>27</v>
      </c>
      <c r="B31" s="16">
        <v>0.9</v>
      </c>
      <c r="C31" s="4">
        <v>2020</v>
      </c>
      <c r="D31" s="4" t="s">
        <v>103</v>
      </c>
      <c r="E31" s="4" t="s">
        <v>125</v>
      </c>
      <c r="F31" s="4" t="s">
        <v>89</v>
      </c>
      <c r="G31" s="16">
        <v>0.67</v>
      </c>
      <c r="H31" s="16">
        <f t="shared" si="9"/>
        <v>0.60300000000000009</v>
      </c>
      <c r="I31" s="4" t="s">
        <v>143</v>
      </c>
    </row>
    <row r="32" spans="1:9" s="9" customFormat="1" ht="39.75" customHeight="1" thickBot="1" x14ac:dyDescent="0.4">
      <c r="A32" s="17" t="s">
        <v>39</v>
      </c>
      <c r="B32" s="18" t="s">
        <v>56</v>
      </c>
      <c r="C32" s="17" t="s">
        <v>56</v>
      </c>
      <c r="D32" s="17" t="s">
        <v>56</v>
      </c>
      <c r="E32" s="17" t="s">
        <v>56</v>
      </c>
      <c r="F32" s="17" t="s">
        <v>56</v>
      </c>
      <c r="G32" s="18" t="s">
        <v>56</v>
      </c>
      <c r="H32" s="18" t="s">
        <v>56</v>
      </c>
      <c r="I32" s="17" t="s">
        <v>143</v>
      </c>
    </row>
    <row r="33" spans="1:10" s="9" customFormat="1" ht="39.75" customHeight="1" thickBot="1" x14ac:dyDescent="0.4">
      <c r="A33" s="4" t="s">
        <v>43</v>
      </c>
      <c r="B33" s="16" t="s">
        <v>56</v>
      </c>
      <c r="C33" s="4" t="s">
        <v>56</v>
      </c>
      <c r="D33" s="4" t="s">
        <v>56</v>
      </c>
      <c r="E33" s="4" t="s">
        <v>56</v>
      </c>
      <c r="F33" s="4" t="s">
        <v>56</v>
      </c>
      <c r="G33" s="16" t="s">
        <v>56</v>
      </c>
      <c r="H33" s="16" t="s">
        <v>56</v>
      </c>
      <c r="I33" s="4" t="s">
        <v>143</v>
      </c>
    </row>
    <row r="34" spans="1:10" s="9" customFormat="1" ht="39.75" customHeight="1" thickBot="1" x14ac:dyDescent="0.4">
      <c r="A34" s="17" t="s">
        <v>12</v>
      </c>
      <c r="B34" s="18">
        <v>0.73</v>
      </c>
      <c r="C34" s="17">
        <v>2021</v>
      </c>
      <c r="D34" s="17" t="s">
        <v>103</v>
      </c>
      <c r="E34" s="17" t="s">
        <v>125</v>
      </c>
      <c r="F34" s="17" t="s">
        <v>89</v>
      </c>
      <c r="G34" s="18">
        <v>0.67</v>
      </c>
      <c r="H34" s="18">
        <f t="shared" ref="H34" si="10">B34*G34</f>
        <v>0.48910000000000003</v>
      </c>
      <c r="I34" s="17" t="s">
        <v>143</v>
      </c>
    </row>
    <row r="35" spans="1:10" s="9" customFormat="1" ht="39.75" customHeight="1" thickBot="1" x14ac:dyDescent="0.4">
      <c r="A35" s="4" t="s">
        <v>46</v>
      </c>
      <c r="B35" s="16" t="s">
        <v>56</v>
      </c>
      <c r="C35" s="4" t="s">
        <v>56</v>
      </c>
      <c r="D35" s="4" t="s">
        <v>56</v>
      </c>
      <c r="E35" s="4" t="s">
        <v>56</v>
      </c>
      <c r="F35" s="4" t="s">
        <v>56</v>
      </c>
      <c r="G35" s="16" t="s">
        <v>56</v>
      </c>
      <c r="H35" s="16" t="s">
        <v>56</v>
      </c>
      <c r="I35" s="4" t="s">
        <v>143</v>
      </c>
    </row>
    <row r="36" spans="1:10" s="9" customFormat="1" ht="39.75" customHeight="1" thickBot="1" x14ac:dyDescent="0.4">
      <c r="A36" s="17" t="s">
        <v>18</v>
      </c>
      <c r="B36" s="18">
        <v>0.64</v>
      </c>
      <c r="C36" s="17">
        <v>2018</v>
      </c>
      <c r="D36" s="17" t="s">
        <v>104</v>
      </c>
      <c r="E36" s="17" t="s">
        <v>126</v>
      </c>
      <c r="F36" s="17" t="s">
        <v>94</v>
      </c>
      <c r="G36" s="18">
        <v>0.79</v>
      </c>
      <c r="H36" s="18">
        <f t="shared" ref="H36:H37" si="11">B36*G36</f>
        <v>0.50560000000000005</v>
      </c>
      <c r="I36" s="17" t="s">
        <v>143</v>
      </c>
    </row>
    <row r="37" spans="1:10" s="9" customFormat="1" ht="39.75" customHeight="1" thickBot="1" x14ac:dyDescent="0.4">
      <c r="A37" s="4" t="s">
        <v>36</v>
      </c>
      <c r="B37" s="16">
        <v>0.48</v>
      </c>
      <c r="C37" s="4">
        <v>2020</v>
      </c>
      <c r="D37" s="4" t="s">
        <v>104</v>
      </c>
      <c r="E37" s="4" t="s">
        <v>128</v>
      </c>
      <c r="F37" s="4" t="s">
        <v>95</v>
      </c>
      <c r="G37" s="16">
        <v>0.79</v>
      </c>
      <c r="H37" s="16">
        <f t="shared" si="11"/>
        <v>0.37919999999999998</v>
      </c>
      <c r="I37" s="4" t="s">
        <v>143</v>
      </c>
    </row>
    <row r="38" spans="1:10" s="9" customFormat="1" ht="39.75" customHeight="1" thickBot="1" x14ac:dyDescent="0.4">
      <c r="A38" s="17" t="s">
        <v>30</v>
      </c>
      <c r="B38" s="18">
        <v>0.13</v>
      </c>
      <c r="C38" s="17">
        <v>2022</v>
      </c>
      <c r="D38" s="17" t="s">
        <v>104</v>
      </c>
      <c r="E38" s="17" t="s">
        <v>50</v>
      </c>
      <c r="F38" s="17" t="s">
        <v>96</v>
      </c>
      <c r="G38" s="18">
        <v>0.79</v>
      </c>
      <c r="H38" s="18">
        <f>B38*G38</f>
        <v>0.10270000000000001</v>
      </c>
      <c r="I38" s="17" t="s">
        <v>143</v>
      </c>
      <c r="J38" s="12"/>
    </row>
    <row r="39" spans="1:10" s="9" customFormat="1" ht="39.75" customHeight="1" thickBot="1" x14ac:dyDescent="0.4">
      <c r="A39" s="4" t="s">
        <v>13</v>
      </c>
      <c r="B39" s="16">
        <v>0.98</v>
      </c>
      <c r="C39" s="4">
        <v>2020</v>
      </c>
      <c r="D39" s="4" t="s">
        <v>103</v>
      </c>
      <c r="E39" s="4" t="s">
        <v>125</v>
      </c>
      <c r="F39" s="4" t="s">
        <v>89</v>
      </c>
      <c r="G39" s="16">
        <v>0.67</v>
      </c>
      <c r="H39" s="16">
        <f t="shared" ref="H39" si="12">B39*G39</f>
        <v>0.65660000000000007</v>
      </c>
      <c r="I39" s="4" t="s">
        <v>143</v>
      </c>
    </row>
    <row r="40" spans="1:10" s="9" customFormat="1" ht="39.75" customHeight="1" thickBot="1" x14ac:dyDescent="0.4">
      <c r="A40" s="17" t="s">
        <v>31</v>
      </c>
      <c r="B40" s="18">
        <v>0.442</v>
      </c>
      <c r="C40" s="17">
        <v>2023</v>
      </c>
      <c r="D40" s="17" t="s">
        <v>124</v>
      </c>
      <c r="E40" s="17" t="s">
        <v>50</v>
      </c>
      <c r="F40" s="17" t="s">
        <v>97</v>
      </c>
      <c r="G40" s="18">
        <v>0.67</v>
      </c>
      <c r="H40" s="18">
        <f>B40*G40</f>
        <v>0.29614000000000001</v>
      </c>
      <c r="I40" s="17" t="s">
        <v>143</v>
      </c>
    </row>
    <row r="41" spans="1:10" s="9" customFormat="1" ht="39.75" customHeight="1" thickBot="1" x14ac:dyDescent="0.4">
      <c r="A41" s="4" t="s">
        <v>25</v>
      </c>
      <c r="B41" s="16">
        <v>0.77</v>
      </c>
      <c r="C41" s="4">
        <v>2021</v>
      </c>
      <c r="D41" s="4" t="s">
        <v>104</v>
      </c>
      <c r="E41" s="4" t="s">
        <v>126</v>
      </c>
      <c r="F41" s="4" t="s">
        <v>98</v>
      </c>
      <c r="G41" s="16">
        <v>0.79</v>
      </c>
      <c r="H41" s="16">
        <f>B41*G41</f>
        <v>0.60830000000000006</v>
      </c>
      <c r="I41" s="4" t="s">
        <v>143</v>
      </c>
    </row>
    <row r="42" spans="1:10" s="9" customFormat="1" ht="39.75" customHeight="1" thickBot="1" x14ac:dyDescent="0.4">
      <c r="A42" s="17" t="s">
        <v>14</v>
      </c>
      <c r="B42" s="18">
        <v>0.73</v>
      </c>
      <c r="C42" s="17">
        <v>2021</v>
      </c>
      <c r="D42" s="17" t="s">
        <v>103</v>
      </c>
      <c r="E42" s="17" t="s">
        <v>125</v>
      </c>
      <c r="F42" s="17" t="s">
        <v>89</v>
      </c>
      <c r="G42" s="18">
        <v>0.67</v>
      </c>
      <c r="H42" s="18">
        <f t="shared" ref="H42:H43" si="13">B42*G42</f>
        <v>0.48910000000000003</v>
      </c>
      <c r="I42" s="17" t="s">
        <v>143</v>
      </c>
    </row>
    <row r="43" spans="1:10" s="9" customFormat="1" ht="39.75" customHeight="1" thickBot="1" x14ac:dyDescent="0.4">
      <c r="A43" s="4" t="s">
        <v>15</v>
      </c>
      <c r="B43" s="16">
        <v>0.88</v>
      </c>
      <c r="C43" s="4">
        <v>2021</v>
      </c>
      <c r="D43" s="4" t="s">
        <v>103</v>
      </c>
      <c r="E43" s="4" t="s">
        <v>125</v>
      </c>
      <c r="F43" s="4" t="s">
        <v>89</v>
      </c>
      <c r="G43" s="16">
        <v>0.67</v>
      </c>
      <c r="H43" s="16">
        <f t="shared" si="13"/>
        <v>0.58960000000000001</v>
      </c>
      <c r="I43" s="4" t="s">
        <v>143</v>
      </c>
    </row>
    <row r="44" spans="1:10" s="9" customFormat="1" ht="39.75" customHeight="1" thickBot="1" x14ac:dyDescent="0.4">
      <c r="A44" s="17" t="s">
        <v>52</v>
      </c>
      <c r="B44" s="18">
        <v>0.96799999999999997</v>
      </c>
      <c r="C44" s="17">
        <v>2022</v>
      </c>
      <c r="D44" s="17" t="s">
        <v>132</v>
      </c>
      <c r="E44" s="17" t="s">
        <v>133</v>
      </c>
      <c r="F44" s="17" t="s">
        <v>68</v>
      </c>
      <c r="G44" s="18">
        <v>0.79</v>
      </c>
      <c r="H44" s="18">
        <f>B44*G44</f>
        <v>0.76472000000000007</v>
      </c>
      <c r="I44" s="17" t="s">
        <v>143</v>
      </c>
    </row>
    <row r="45" spans="1:10" s="9" customFormat="1" ht="39.75" customHeight="1" thickBot="1" x14ac:dyDescent="0.4">
      <c r="A45" s="4" t="s">
        <v>42</v>
      </c>
      <c r="B45" s="16">
        <v>0.82</v>
      </c>
      <c r="C45" s="4">
        <v>2021</v>
      </c>
      <c r="D45" s="4" t="s">
        <v>124</v>
      </c>
      <c r="E45" s="4" t="s">
        <v>128</v>
      </c>
      <c r="F45" s="4" t="s">
        <v>134</v>
      </c>
      <c r="G45" s="16">
        <v>0.67</v>
      </c>
      <c r="H45" s="16">
        <f>B45*G45</f>
        <v>0.5494</v>
      </c>
      <c r="I45" s="4" t="s">
        <v>143</v>
      </c>
    </row>
    <row r="46" spans="1:10" s="9" customFormat="1" ht="39.75" customHeight="1" thickBot="1" x14ac:dyDescent="0.4">
      <c r="A46" s="17" t="s">
        <v>45</v>
      </c>
      <c r="B46" s="18" t="s">
        <v>56</v>
      </c>
      <c r="C46" s="17" t="s">
        <v>56</v>
      </c>
      <c r="D46" s="17" t="s">
        <v>56</v>
      </c>
      <c r="E46" s="17" t="s">
        <v>56</v>
      </c>
      <c r="F46" s="17" t="s">
        <v>56</v>
      </c>
      <c r="G46" s="18" t="s">
        <v>56</v>
      </c>
      <c r="H46" s="18" t="s">
        <v>56</v>
      </c>
      <c r="I46" s="17" t="s">
        <v>143</v>
      </c>
    </row>
    <row r="47" spans="1:10" s="9" customFormat="1" ht="39.75" customHeight="1" thickBot="1" x14ac:dyDescent="0.4">
      <c r="A47" s="4" t="s">
        <v>28</v>
      </c>
      <c r="B47" s="16">
        <v>0.14000000000000001</v>
      </c>
      <c r="C47" s="4">
        <v>2020</v>
      </c>
      <c r="D47" s="4" t="s">
        <v>124</v>
      </c>
      <c r="E47" s="4" t="s">
        <v>128</v>
      </c>
      <c r="F47" s="4" t="s">
        <v>99</v>
      </c>
      <c r="G47" s="16">
        <v>0.67</v>
      </c>
      <c r="H47" s="16">
        <f t="shared" ref="H47:H48" si="14">B47*G47</f>
        <v>9.3800000000000008E-2</v>
      </c>
      <c r="I47" s="4" t="s">
        <v>143</v>
      </c>
    </row>
    <row r="48" spans="1:10" s="9" customFormat="1" ht="39.75" customHeight="1" thickBot="1" x14ac:dyDescent="0.4">
      <c r="A48" s="17" t="s">
        <v>51</v>
      </c>
      <c r="B48" s="18">
        <v>0.74</v>
      </c>
      <c r="C48" s="17">
        <v>2021</v>
      </c>
      <c r="D48" s="17" t="s">
        <v>103</v>
      </c>
      <c r="E48" s="17" t="s">
        <v>125</v>
      </c>
      <c r="F48" s="17" t="s">
        <v>89</v>
      </c>
      <c r="G48" s="18">
        <v>0.67</v>
      </c>
      <c r="H48" s="18">
        <f t="shared" si="14"/>
        <v>0.49580000000000002</v>
      </c>
      <c r="I48" s="17" t="s">
        <v>143</v>
      </c>
    </row>
    <row r="49" spans="1:10" s="9" customFormat="1" ht="39.75" customHeight="1" thickBot="1" x14ac:dyDescent="0.4">
      <c r="A49" s="4" t="s">
        <v>29</v>
      </c>
      <c r="B49" s="16">
        <v>0.54600000000000004</v>
      </c>
      <c r="C49" s="4">
        <v>2019</v>
      </c>
      <c r="D49" s="4" t="s">
        <v>103</v>
      </c>
      <c r="E49" s="4" t="s">
        <v>126</v>
      </c>
      <c r="F49" s="4" t="s">
        <v>70</v>
      </c>
      <c r="G49" s="16">
        <v>0.67</v>
      </c>
      <c r="H49" s="16">
        <f>B49*G49</f>
        <v>0.36582000000000003</v>
      </c>
      <c r="I49" s="4" t="s">
        <v>143</v>
      </c>
    </row>
    <row r="50" spans="1:10" s="9" customFormat="1" ht="39.75" customHeight="1" thickBot="1" x14ac:dyDescent="0.4">
      <c r="A50" s="17" t="s">
        <v>35</v>
      </c>
      <c r="B50" s="18">
        <v>0.14699999999999999</v>
      </c>
      <c r="C50" s="17">
        <v>2021</v>
      </c>
      <c r="D50" s="17" t="s">
        <v>103</v>
      </c>
      <c r="E50" s="17" t="s">
        <v>126</v>
      </c>
      <c r="F50" s="17" t="s">
        <v>71</v>
      </c>
      <c r="G50" s="18">
        <v>0.67</v>
      </c>
      <c r="H50" s="18">
        <f>B50*G50</f>
        <v>9.8489999999999994E-2</v>
      </c>
      <c r="I50" s="17" t="s">
        <v>143</v>
      </c>
    </row>
    <row r="51" spans="1:10" s="9" customFormat="1" ht="39.75" customHeight="1" thickBot="1" x14ac:dyDescent="0.4">
      <c r="A51" s="4" t="s">
        <v>16</v>
      </c>
      <c r="B51" s="16">
        <v>0.873</v>
      </c>
      <c r="C51" s="4">
        <v>2015</v>
      </c>
      <c r="D51" s="4" t="s">
        <v>131</v>
      </c>
      <c r="E51" s="4" t="s">
        <v>135</v>
      </c>
      <c r="F51" s="4" t="s">
        <v>100</v>
      </c>
      <c r="G51" s="16">
        <v>0.67</v>
      </c>
      <c r="H51" s="16">
        <f t="shared" ref="H51" si="15">B51*G51</f>
        <v>0.58491000000000004</v>
      </c>
      <c r="I51" s="4" t="s">
        <v>143</v>
      </c>
      <c r="J51" s="12"/>
    </row>
    <row r="52" spans="1:10" s="9" customFormat="1" ht="39.75" customHeight="1" thickBot="1" x14ac:dyDescent="0.4">
      <c r="A52" s="17" t="s">
        <v>2</v>
      </c>
      <c r="B52" s="18">
        <v>0.78</v>
      </c>
      <c r="C52" s="17">
        <v>2022</v>
      </c>
      <c r="D52" s="17" t="s">
        <v>103</v>
      </c>
      <c r="E52" s="17" t="s">
        <v>125</v>
      </c>
      <c r="F52" s="17" t="s">
        <v>185</v>
      </c>
      <c r="G52" s="18">
        <v>0.67</v>
      </c>
      <c r="H52" s="18">
        <f>B52*G52</f>
        <v>0.52260000000000006</v>
      </c>
      <c r="I52" s="17" t="s">
        <v>186</v>
      </c>
    </row>
    <row r="53" spans="1:10" s="9" customFormat="1" ht="39.75" customHeight="1" thickBot="1" x14ac:dyDescent="0.4">
      <c r="A53" s="4" t="s">
        <v>3</v>
      </c>
      <c r="B53" s="16" t="s">
        <v>187</v>
      </c>
      <c r="C53" s="4">
        <v>2022</v>
      </c>
      <c r="D53" s="4" t="s">
        <v>103</v>
      </c>
      <c r="E53" s="4" t="s">
        <v>125</v>
      </c>
      <c r="F53" s="4" t="s">
        <v>185</v>
      </c>
      <c r="G53" s="16">
        <v>0.67</v>
      </c>
      <c r="H53" s="16" t="s">
        <v>187</v>
      </c>
      <c r="I53" s="4" t="s">
        <v>186</v>
      </c>
    </row>
    <row r="54" spans="1:10" s="9" customFormat="1" ht="39.75" customHeight="1" thickBot="1" x14ac:dyDescent="0.4">
      <c r="A54" s="17" t="s">
        <v>173</v>
      </c>
      <c r="B54" s="18">
        <v>0.85</v>
      </c>
      <c r="C54" s="17">
        <v>2022</v>
      </c>
      <c r="D54" s="17" t="s">
        <v>103</v>
      </c>
      <c r="E54" s="17" t="s">
        <v>125</v>
      </c>
      <c r="F54" s="17" t="s">
        <v>185</v>
      </c>
      <c r="G54" s="18">
        <v>0.67</v>
      </c>
      <c r="H54" s="18">
        <f t="shared" ref="H54:H80" si="16">B54*G54</f>
        <v>0.56950000000000001</v>
      </c>
      <c r="I54" s="17" t="s">
        <v>186</v>
      </c>
    </row>
    <row r="55" spans="1:10" s="9" customFormat="1" ht="39.75" customHeight="1" thickBot="1" x14ac:dyDescent="0.4">
      <c r="A55" s="4" t="s">
        <v>171</v>
      </c>
      <c r="B55" s="16">
        <v>0.63</v>
      </c>
      <c r="C55" s="4">
        <v>2022</v>
      </c>
      <c r="D55" s="4" t="s">
        <v>103</v>
      </c>
      <c r="E55" s="4" t="s">
        <v>125</v>
      </c>
      <c r="F55" s="4" t="s">
        <v>185</v>
      </c>
      <c r="G55" s="16">
        <v>0.67</v>
      </c>
      <c r="H55" s="16">
        <f t="shared" si="16"/>
        <v>0.42210000000000003</v>
      </c>
      <c r="I55" s="4" t="s">
        <v>186</v>
      </c>
    </row>
    <row r="56" spans="1:10" s="9" customFormat="1" ht="39.75" customHeight="1" thickBot="1" x14ac:dyDescent="0.4">
      <c r="A56" s="17" t="s">
        <v>153</v>
      </c>
      <c r="B56" s="18">
        <v>0.54</v>
      </c>
      <c r="C56" s="17">
        <v>2022</v>
      </c>
      <c r="D56" s="17" t="s">
        <v>103</v>
      </c>
      <c r="E56" s="17" t="s">
        <v>125</v>
      </c>
      <c r="F56" s="17" t="s">
        <v>185</v>
      </c>
      <c r="G56" s="18">
        <v>0.67</v>
      </c>
      <c r="H56" s="18">
        <f t="shared" si="16"/>
        <v>0.36180000000000007</v>
      </c>
      <c r="I56" s="17" t="s">
        <v>186</v>
      </c>
    </row>
    <row r="57" spans="1:10" s="9" customFormat="1" ht="39.75" customHeight="1" thickBot="1" x14ac:dyDescent="0.4">
      <c r="A57" s="4" t="s">
        <v>169</v>
      </c>
      <c r="B57" s="16">
        <v>0.85</v>
      </c>
      <c r="C57" s="4">
        <v>2022</v>
      </c>
      <c r="D57" s="4" t="s">
        <v>103</v>
      </c>
      <c r="E57" s="4" t="s">
        <v>125</v>
      </c>
      <c r="F57" s="4" t="s">
        <v>185</v>
      </c>
      <c r="G57" s="16">
        <v>0.67</v>
      </c>
      <c r="H57" s="16">
        <f t="shared" si="16"/>
        <v>0.56950000000000001</v>
      </c>
      <c r="I57" s="4" t="s">
        <v>186</v>
      </c>
    </row>
    <row r="58" spans="1:10" s="9" customFormat="1" ht="39.75" customHeight="1" thickBot="1" x14ac:dyDescent="0.4">
      <c r="A58" s="17" t="s">
        <v>4</v>
      </c>
      <c r="B58" s="18">
        <v>0.9</v>
      </c>
      <c r="C58" s="17">
        <v>2022</v>
      </c>
      <c r="D58" s="17" t="s">
        <v>103</v>
      </c>
      <c r="E58" s="17" t="s">
        <v>125</v>
      </c>
      <c r="F58" s="17" t="s">
        <v>185</v>
      </c>
      <c r="G58" s="18">
        <v>0.67</v>
      </c>
      <c r="H58" s="18">
        <f t="shared" si="16"/>
        <v>0.60300000000000009</v>
      </c>
      <c r="I58" s="17" t="s">
        <v>186</v>
      </c>
    </row>
    <row r="59" spans="1:10" s="9" customFormat="1" ht="39.75" customHeight="1" thickBot="1" x14ac:dyDescent="0.4">
      <c r="A59" s="4" t="s">
        <v>175</v>
      </c>
      <c r="B59" s="16">
        <v>0.8</v>
      </c>
      <c r="C59" s="4">
        <v>2022</v>
      </c>
      <c r="D59" s="4" t="s">
        <v>103</v>
      </c>
      <c r="E59" s="4" t="s">
        <v>125</v>
      </c>
      <c r="F59" s="4" t="s">
        <v>185</v>
      </c>
      <c r="G59" s="16">
        <v>0.67</v>
      </c>
      <c r="H59" s="16">
        <f t="shared" si="16"/>
        <v>0.53600000000000003</v>
      </c>
      <c r="I59" s="4" t="s">
        <v>186</v>
      </c>
    </row>
    <row r="60" spans="1:10" s="9" customFormat="1" ht="39.75" customHeight="1" thickBot="1" x14ac:dyDescent="0.4">
      <c r="A60" s="17" t="s">
        <v>5</v>
      </c>
      <c r="B60" s="18">
        <v>0.93</v>
      </c>
      <c r="C60" s="17">
        <v>2022</v>
      </c>
      <c r="D60" s="17" t="s">
        <v>103</v>
      </c>
      <c r="E60" s="17" t="s">
        <v>125</v>
      </c>
      <c r="F60" s="17" t="s">
        <v>185</v>
      </c>
      <c r="G60" s="18">
        <v>0.67</v>
      </c>
      <c r="H60" s="18">
        <f t="shared" si="16"/>
        <v>0.6231000000000001</v>
      </c>
      <c r="I60" s="17" t="s">
        <v>186</v>
      </c>
    </row>
    <row r="61" spans="1:10" s="9" customFormat="1" ht="39.75" customHeight="1" thickBot="1" x14ac:dyDescent="0.4">
      <c r="A61" s="4" t="s">
        <v>6</v>
      </c>
      <c r="B61" s="16">
        <v>0.82</v>
      </c>
      <c r="C61" s="4">
        <v>2022</v>
      </c>
      <c r="D61" s="4" t="s">
        <v>103</v>
      </c>
      <c r="E61" s="4" t="s">
        <v>125</v>
      </c>
      <c r="F61" s="4" t="s">
        <v>185</v>
      </c>
      <c r="G61" s="16">
        <v>0.67</v>
      </c>
      <c r="H61" s="16">
        <f t="shared" si="16"/>
        <v>0.5494</v>
      </c>
      <c r="I61" s="4" t="s">
        <v>186</v>
      </c>
    </row>
    <row r="62" spans="1:10" s="9" customFormat="1" ht="39.75" customHeight="1" thickBot="1" x14ac:dyDescent="0.4">
      <c r="A62" s="17" t="s">
        <v>7</v>
      </c>
      <c r="B62" s="18">
        <v>0.85</v>
      </c>
      <c r="C62" s="17">
        <v>2022</v>
      </c>
      <c r="D62" s="17" t="s">
        <v>103</v>
      </c>
      <c r="E62" s="17" t="s">
        <v>125</v>
      </c>
      <c r="F62" s="17" t="s">
        <v>185</v>
      </c>
      <c r="G62" s="18">
        <v>0.67</v>
      </c>
      <c r="H62" s="18">
        <f t="shared" si="16"/>
        <v>0.56950000000000001</v>
      </c>
      <c r="I62" s="17" t="s">
        <v>186</v>
      </c>
    </row>
    <row r="63" spans="1:10" s="9" customFormat="1" ht="39.75" customHeight="1" thickBot="1" x14ac:dyDescent="0.4">
      <c r="A63" s="4" t="s">
        <v>8</v>
      </c>
      <c r="B63" s="16">
        <v>0.22</v>
      </c>
      <c r="C63" s="4">
        <v>2022</v>
      </c>
      <c r="D63" s="4" t="s">
        <v>103</v>
      </c>
      <c r="E63" s="4" t="s">
        <v>125</v>
      </c>
      <c r="F63" s="4" t="s">
        <v>185</v>
      </c>
      <c r="G63" s="16">
        <v>0.67</v>
      </c>
      <c r="H63" s="16">
        <f t="shared" si="16"/>
        <v>0.1474</v>
      </c>
      <c r="I63" s="4" t="s">
        <v>186</v>
      </c>
    </row>
    <row r="64" spans="1:10" s="9" customFormat="1" ht="39.75" customHeight="1" thickBot="1" x14ac:dyDescent="0.4">
      <c r="A64" s="17" t="s">
        <v>156</v>
      </c>
      <c r="B64" s="18">
        <v>0.38</v>
      </c>
      <c r="C64" s="17">
        <v>2022</v>
      </c>
      <c r="D64" s="17" t="s">
        <v>103</v>
      </c>
      <c r="E64" s="17" t="s">
        <v>125</v>
      </c>
      <c r="F64" s="17" t="s">
        <v>185</v>
      </c>
      <c r="G64" s="18">
        <v>0.67</v>
      </c>
      <c r="H64" s="18">
        <f t="shared" si="16"/>
        <v>0.25459999999999999</v>
      </c>
      <c r="I64" s="17" t="s">
        <v>186</v>
      </c>
    </row>
    <row r="65" spans="1:9" s="9" customFormat="1" ht="39.75" customHeight="1" thickBot="1" x14ac:dyDescent="0.4">
      <c r="A65" s="4" t="s">
        <v>9</v>
      </c>
      <c r="B65" s="16">
        <v>0.84</v>
      </c>
      <c r="C65" s="4">
        <v>2022</v>
      </c>
      <c r="D65" s="4" t="s">
        <v>103</v>
      </c>
      <c r="E65" s="4" t="s">
        <v>125</v>
      </c>
      <c r="F65" s="4" t="s">
        <v>185</v>
      </c>
      <c r="G65" s="16">
        <v>0.67</v>
      </c>
      <c r="H65" s="16">
        <f t="shared" si="16"/>
        <v>0.56279999999999997</v>
      </c>
      <c r="I65" s="4" t="s">
        <v>186</v>
      </c>
    </row>
    <row r="66" spans="1:9" s="9" customFormat="1" ht="39.75" customHeight="1" thickBot="1" x14ac:dyDescent="0.4">
      <c r="A66" s="17" t="s">
        <v>10</v>
      </c>
      <c r="B66" s="18">
        <v>0.88</v>
      </c>
      <c r="C66" s="17">
        <v>2022</v>
      </c>
      <c r="D66" s="17" t="s">
        <v>103</v>
      </c>
      <c r="E66" s="17" t="s">
        <v>125</v>
      </c>
      <c r="F66" s="17" t="s">
        <v>185</v>
      </c>
      <c r="G66" s="18">
        <v>0.67</v>
      </c>
      <c r="H66" s="18">
        <f t="shared" si="16"/>
        <v>0.58960000000000001</v>
      </c>
      <c r="I66" s="17" t="s">
        <v>186</v>
      </c>
    </row>
    <row r="67" spans="1:9" s="9" customFormat="1" ht="39.75" customHeight="1" thickBot="1" x14ac:dyDescent="0.4">
      <c r="A67" s="4" t="s">
        <v>167</v>
      </c>
      <c r="B67" s="16">
        <v>0.7</v>
      </c>
      <c r="C67" s="4">
        <v>2022</v>
      </c>
      <c r="D67" s="4" t="s">
        <v>103</v>
      </c>
      <c r="E67" s="4" t="s">
        <v>125</v>
      </c>
      <c r="F67" s="4" t="s">
        <v>185</v>
      </c>
      <c r="G67" s="16">
        <v>0.67</v>
      </c>
      <c r="H67" s="16">
        <f t="shared" si="16"/>
        <v>0.46899999999999997</v>
      </c>
      <c r="I67" s="4" t="s">
        <v>186</v>
      </c>
    </row>
    <row r="68" spans="1:9" s="9" customFormat="1" ht="39.75" customHeight="1" thickBot="1" x14ac:dyDescent="0.4">
      <c r="A68" s="17" t="s">
        <v>174</v>
      </c>
      <c r="B68" s="18">
        <v>0.67</v>
      </c>
      <c r="C68" s="17">
        <v>2022</v>
      </c>
      <c r="D68" s="17" t="s">
        <v>103</v>
      </c>
      <c r="E68" s="17" t="s">
        <v>125</v>
      </c>
      <c r="F68" s="17" t="s">
        <v>185</v>
      </c>
      <c r="G68" s="18">
        <v>0.67</v>
      </c>
      <c r="H68" s="18">
        <f t="shared" si="16"/>
        <v>0.44890000000000008</v>
      </c>
      <c r="I68" s="17" t="s">
        <v>186</v>
      </c>
    </row>
    <row r="69" spans="1:9" s="9" customFormat="1" ht="39.75" customHeight="1" thickBot="1" x14ac:dyDescent="0.4">
      <c r="A69" s="4" t="s">
        <v>172</v>
      </c>
      <c r="B69" s="16">
        <v>0.85</v>
      </c>
      <c r="C69" s="4">
        <v>2022</v>
      </c>
      <c r="D69" s="4" t="s">
        <v>103</v>
      </c>
      <c r="E69" s="4" t="s">
        <v>125</v>
      </c>
      <c r="F69" s="4" t="s">
        <v>185</v>
      </c>
      <c r="G69" s="16">
        <v>0.67</v>
      </c>
      <c r="H69" s="16">
        <f t="shared" si="16"/>
        <v>0.56950000000000001</v>
      </c>
      <c r="I69" s="4" t="s">
        <v>186</v>
      </c>
    </row>
    <row r="70" spans="1:9" s="9" customFormat="1" ht="39.75" customHeight="1" thickBot="1" x14ac:dyDescent="0.4">
      <c r="A70" s="17" t="s">
        <v>11</v>
      </c>
      <c r="B70" s="18">
        <v>0.86</v>
      </c>
      <c r="C70" s="17">
        <v>2022</v>
      </c>
      <c r="D70" s="17" t="s">
        <v>103</v>
      </c>
      <c r="E70" s="17" t="s">
        <v>125</v>
      </c>
      <c r="F70" s="17" t="s">
        <v>185</v>
      </c>
      <c r="G70" s="18">
        <v>0.67</v>
      </c>
      <c r="H70" s="18">
        <f t="shared" si="16"/>
        <v>0.57620000000000005</v>
      </c>
      <c r="I70" s="17" t="s">
        <v>186</v>
      </c>
    </row>
    <row r="71" spans="1:9" s="9" customFormat="1" ht="39.75" customHeight="1" thickBot="1" x14ac:dyDescent="0.4">
      <c r="A71" s="4" t="s">
        <v>27</v>
      </c>
      <c r="B71" s="16">
        <v>0.83</v>
      </c>
      <c r="C71" s="4">
        <v>2022</v>
      </c>
      <c r="D71" s="4" t="s">
        <v>103</v>
      </c>
      <c r="E71" s="4" t="s">
        <v>125</v>
      </c>
      <c r="F71" s="4" t="s">
        <v>185</v>
      </c>
      <c r="G71" s="16">
        <v>0.67</v>
      </c>
      <c r="H71" s="16">
        <f t="shared" si="16"/>
        <v>0.55610000000000004</v>
      </c>
      <c r="I71" s="4" t="s">
        <v>186</v>
      </c>
    </row>
    <row r="72" spans="1:9" s="9" customFormat="1" ht="39.75" customHeight="1" thickBot="1" x14ac:dyDescent="0.4">
      <c r="A72" s="17" t="s">
        <v>12</v>
      </c>
      <c r="B72" s="18">
        <v>0.73</v>
      </c>
      <c r="C72" s="17">
        <v>2022</v>
      </c>
      <c r="D72" s="17" t="s">
        <v>103</v>
      </c>
      <c r="E72" s="17" t="s">
        <v>125</v>
      </c>
      <c r="F72" s="17" t="s">
        <v>185</v>
      </c>
      <c r="G72" s="18">
        <v>0.67</v>
      </c>
      <c r="H72" s="18">
        <f t="shared" si="16"/>
        <v>0.48910000000000003</v>
      </c>
      <c r="I72" s="17" t="s">
        <v>186</v>
      </c>
    </row>
    <row r="73" spans="1:9" s="9" customFormat="1" ht="39.75" customHeight="1" thickBot="1" x14ac:dyDescent="0.4">
      <c r="A73" s="4" t="s">
        <v>155</v>
      </c>
      <c r="B73" s="16">
        <v>0.51</v>
      </c>
      <c r="C73" s="4">
        <v>2022</v>
      </c>
      <c r="D73" s="4" t="s">
        <v>103</v>
      </c>
      <c r="E73" s="4" t="s">
        <v>125</v>
      </c>
      <c r="F73" s="4" t="s">
        <v>185</v>
      </c>
      <c r="G73" s="16">
        <v>0.67</v>
      </c>
      <c r="H73" s="16">
        <f t="shared" si="16"/>
        <v>0.3417</v>
      </c>
      <c r="I73" s="4" t="s">
        <v>186</v>
      </c>
    </row>
    <row r="74" spans="1:9" s="9" customFormat="1" ht="39.75" customHeight="1" thickBot="1" x14ac:dyDescent="0.4">
      <c r="A74" s="17" t="s">
        <v>154</v>
      </c>
      <c r="B74" s="18">
        <v>0.64</v>
      </c>
      <c r="C74" s="17">
        <v>2022</v>
      </c>
      <c r="D74" s="17" t="s">
        <v>103</v>
      </c>
      <c r="E74" s="17" t="s">
        <v>125</v>
      </c>
      <c r="F74" s="17" t="s">
        <v>185</v>
      </c>
      <c r="G74" s="18">
        <v>0.67</v>
      </c>
      <c r="H74" s="18">
        <f t="shared" si="16"/>
        <v>0.42880000000000001</v>
      </c>
      <c r="I74" s="17" t="s">
        <v>186</v>
      </c>
    </row>
    <row r="75" spans="1:9" s="9" customFormat="1" ht="39.75" customHeight="1" thickBot="1" x14ac:dyDescent="0.4">
      <c r="A75" s="4" t="s">
        <v>170</v>
      </c>
      <c r="B75" s="16">
        <v>0.82</v>
      </c>
      <c r="C75" s="4">
        <v>2022</v>
      </c>
      <c r="D75" s="4" t="s">
        <v>103</v>
      </c>
      <c r="E75" s="4" t="s">
        <v>125</v>
      </c>
      <c r="F75" s="4" t="s">
        <v>185</v>
      </c>
      <c r="G75" s="16">
        <v>0.67</v>
      </c>
      <c r="H75" s="16">
        <f t="shared" si="16"/>
        <v>0.5494</v>
      </c>
      <c r="I75" s="4" t="s">
        <v>186</v>
      </c>
    </row>
    <row r="76" spans="1:9" s="9" customFormat="1" ht="39.75" customHeight="1" thickBot="1" x14ac:dyDescent="0.4">
      <c r="A76" s="17" t="s">
        <v>13</v>
      </c>
      <c r="B76" s="18">
        <v>0.96</v>
      </c>
      <c r="C76" s="17">
        <v>2022</v>
      </c>
      <c r="D76" s="17" t="s">
        <v>103</v>
      </c>
      <c r="E76" s="17" t="s">
        <v>125</v>
      </c>
      <c r="F76" s="17" t="s">
        <v>185</v>
      </c>
      <c r="G76" s="18">
        <v>0.67</v>
      </c>
      <c r="H76" s="18">
        <f t="shared" si="16"/>
        <v>0.64319999999999999</v>
      </c>
      <c r="I76" s="17" t="s">
        <v>186</v>
      </c>
    </row>
    <row r="77" spans="1:9" s="9" customFormat="1" ht="39.75" customHeight="1" thickBot="1" x14ac:dyDescent="0.4">
      <c r="A77" s="4" t="s">
        <v>14</v>
      </c>
      <c r="B77" s="16">
        <v>0.7</v>
      </c>
      <c r="C77" s="4">
        <v>2022</v>
      </c>
      <c r="D77" s="4" t="s">
        <v>103</v>
      </c>
      <c r="E77" s="4" t="s">
        <v>125</v>
      </c>
      <c r="F77" s="4" t="s">
        <v>185</v>
      </c>
      <c r="G77" s="16">
        <v>0.67</v>
      </c>
      <c r="H77" s="16">
        <f t="shared" si="16"/>
        <v>0.46899999999999997</v>
      </c>
      <c r="I77" s="4" t="s">
        <v>186</v>
      </c>
    </row>
    <row r="78" spans="1:9" s="9" customFormat="1" ht="39.75" customHeight="1" thickBot="1" x14ac:dyDescent="0.4">
      <c r="A78" s="17" t="s">
        <v>15</v>
      </c>
      <c r="B78" s="18">
        <v>0.9</v>
      </c>
      <c r="C78" s="17">
        <v>2022</v>
      </c>
      <c r="D78" s="17" t="s">
        <v>103</v>
      </c>
      <c r="E78" s="17" t="s">
        <v>125</v>
      </c>
      <c r="F78" s="17" t="s">
        <v>185</v>
      </c>
      <c r="G78" s="18">
        <v>0.67</v>
      </c>
      <c r="H78" s="18">
        <f t="shared" si="16"/>
        <v>0.60300000000000009</v>
      </c>
      <c r="I78" s="17" t="s">
        <v>186</v>
      </c>
    </row>
    <row r="79" spans="1:9" s="9" customFormat="1" ht="39.75" customHeight="1" thickBot="1" x14ac:dyDescent="0.4">
      <c r="A79" s="4" t="s">
        <v>176</v>
      </c>
      <c r="B79" s="16">
        <v>0.97</v>
      </c>
      <c r="C79" s="4">
        <v>2022</v>
      </c>
      <c r="D79" s="4" t="s">
        <v>103</v>
      </c>
      <c r="E79" s="4" t="s">
        <v>125</v>
      </c>
      <c r="F79" s="4" t="s">
        <v>185</v>
      </c>
      <c r="G79" s="16">
        <v>0.67</v>
      </c>
      <c r="H79" s="16">
        <f t="shared" si="16"/>
        <v>0.64990000000000003</v>
      </c>
      <c r="I79" s="4" t="s">
        <v>186</v>
      </c>
    </row>
    <row r="80" spans="1:9" s="9" customFormat="1" ht="39.75" customHeight="1" thickBot="1" x14ac:dyDescent="0.4">
      <c r="A80" s="17" t="s">
        <v>51</v>
      </c>
      <c r="B80" s="18">
        <v>0.75</v>
      </c>
      <c r="C80" s="17">
        <v>2022</v>
      </c>
      <c r="D80" s="17" t="s">
        <v>103</v>
      </c>
      <c r="E80" s="17" t="s">
        <v>125</v>
      </c>
      <c r="F80" s="17" t="s">
        <v>185</v>
      </c>
      <c r="G80" s="18">
        <v>0.67</v>
      </c>
      <c r="H80" s="18">
        <f t="shared" si="16"/>
        <v>0.50250000000000006</v>
      </c>
      <c r="I80" s="17" t="s">
        <v>186</v>
      </c>
    </row>
  </sheetData>
  <sortState xmlns:xlrd2="http://schemas.microsoft.com/office/spreadsheetml/2017/richdata2" ref="A52:J80">
    <sortCondition ref="A52:A80"/>
  </sortState>
  <mergeCells count="9">
    <mergeCell ref="I1:I2"/>
    <mergeCell ref="D1:D2"/>
    <mergeCell ref="E1:E2"/>
    <mergeCell ref="F1:F2"/>
    <mergeCell ref="A1:A2"/>
    <mergeCell ref="B1:B2"/>
    <mergeCell ref="G1:G2"/>
    <mergeCell ref="C1:C2"/>
    <mergeCell ref="H1:H2"/>
  </mergeCells>
  <hyperlinks>
    <hyperlink ref="F5" r:id="rId1" xr:uid="{783FD11D-38D7-43B1-8C03-87BD21518D4E}"/>
    <hyperlink ref="F8" r:id="rId2" xr:uid="{5F5936AB-3DB4-45C4-B55C-65296F53C2F7}"/>
    <hyperlink ref="F6" r:id="rId3" display="https://closetheglassloop.eu/wp-content/uploads/2023/09/BE-Fost-Plus-Close-the-Glass-Loop-Updated-30.06.20201.pdf" xr:uid="{E931242A-B73D-4DCB-B27E-70319F82E67A}"/>
    <hyperlink ref="F11" r:id="rId4" xr:uid="{E425EF65-DA83-4DC5-9F8D-90ECC7788417}"/>
    <hyperlink ref="F4" r:id="rId5" xr:uid="{FAC92B84-9E57-4FD1-83ED-D0BA575FE26D}"/>
    <hyperlink ref="F9" r:id="rId6" xr:uid="{F4673F38-5F9D-4B2D-9610-EFAE0C22A1D4}"/>
    <hyperlink ref="F51" r:id="rId7" xr:uid="{6F2C23E3-2B59-4A2B-9E4E-1388FA865A28}"/>
    <hyperlink ref="F13" r:id="rId8" xr:uid="{ACD78593-F916-4B6A-84DA-8C479246DAA1}"/>
    <hyperlink ref="F15" r:id="rId9" xr:uid="{5064E02F-E175-49CC-AD21-07535A31C3E9}"/>
    <hyperlink ref="F16" r:id="rId10" xr:uid="{7DB1C82C-C17C-4718-A928-31ECCBC4A550}"/>
    <hyperlink ref="F22" r:id="rId11" xr:uid="{515D3037-B398-4C90-B47E-C5245D508BB0}"/>
    <hyperlink ref="F23" r:id="rId12" xr:uid="{86ED45ED-B8FD-4BD8-AD9F-3AC77A20FB34}"/>
    <hyperlink ref="F27" r:id="rId13" xr:uid="{C0AB935B-F847-47D3-8A31-37FB20B7470D}"/>
    <hyperlink ref="F31" r:id="rId14" xr:uid="{3AAF98BD-D0CD-41D3-AFB4-21197C51A12B}"/>
    <hyperlink ref="F34" r:id="rId15" xr:uid="{43261190-BCFD-4100-9C10-52ADA6FAA50C}"/>
    <hyperlink ref="F39" r:id="rId16" xr:uid="{FBB7CA00-CBBA-469E-8E6F-0925941B43BE}"/>
    <hyperlink ref="F42" r:id="rId17" xr:uid="{30D889BD-A993-410B-8375-5C3F9ECC2354}"/>
    <hyperlink ref="F43" r:id="rId18" xr:uid="{0E7A7C3E-A1AF-4615-A68E-35399D55AEA0}"/>
    <hyperlink ref="F48" r:id="rId19" xr:uid="{B15B6A1E-43BE-4DFC-9A43-46BC4BD25463}"/>
    <hyperlink ref="F17" r:id="rId20" xr:uid="{167E2F57-8C3A-44D8-8D84-DCAEC695B23D}"/>
    <hyperlink ref="F20" r:id="rId21" xr:uid="{20B2F7B2-5D74-4939-9BC6-776DAE1F165F}"/>
    <hyperlink ref="F24" r:id="rId22" xr:uid="{6C268CDC-CA7A-4CB0-9D76-EAD138E97E8A}"/>
    <hyperlink ref="F30" r:id="rId23" xr:uid="{6D4195BD-F5B3-4F5A-B009-8BFB46A1A69C}"/>
    <hyperlink ref="F37" r:id="rId24" location=":~:text=The%20amount%20of%20recycled%20glass,Serbia%20recycles%20only%2048%20percent." xr:uid="{9F37C4F2-AA84-4A3C-96DC-847B891A8C69}"/>
    <hyperlink ref="F49" r:id="rId25" xr:uid="{762DB822-873B-489D-9AB9-DC69485E9E1D}"/>
    <hyperlink ref="F65" r:id="rId26" display="https://closetheglassloop.eu/press-release-2022-glass-packaging-collection-rate/" xr:uid="{B616B2DB-E08D-4BEC-B809-9ECDFC6BAFDB}"/>
    <hyperlink ref="F53:F80" r:id="rId27" display="https://closetheglassloop.eu/press-release-2022-glass-packaging-collection-rate/" xr:uid="{98C26679-1602-4580-8DEE-FE3CDC53011B}"/>
  </hyperlink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11EA2DCDABDF445A86FC6908F54AC80" ma:contentTypeVersion="23" ma:contentTypeDescription="Create a new document." ma:contentTypeScope="" ma:versionID="f51381bfb64593a99fadbf60cb7393ea">
  <xsd:schema xmlns:xsd="http://www.w3.org/2001/XMLSchema" xmlns:xs="http://www.w3.org/2001/XMLSchema" xmlns:p="http://schemas.microsoft.com/office/2006/metadata/properties" xmlns:ns2="c37b5790-acd4-42f4-8325-bee80aaab7c3" xmlns:ns3="830b4a80-df52-4f19-a9d2-14f553f08061" targetNamespace="http://schemas.microsoft.com/office/2006/metadata/properties" ma:root="true" ma:fieldsID="9bb8877c5efa1f24b675e2127222b337" ns2:_="" ns3:_="">
    <xsd:import namespace="c37b5790-acd4-42f4-8325-bee80aaab7c3"/>
    <xsd:import namespace="830b4a80-df52-4f19-a9d2-14f553f0806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LengthInSeconds"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Location" minOccurs="0"/>
                <xsd:element ref="ns2:SharedWithUsers" minOccurs="0"/>
                <xsd:element ref="ns2:SharedWithDetails" minOccurs="0"/>
                <xsd:element ref="ns2:TaxCatchAll"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7b5790-acd4-42f4-8325-bee80aaab7c3"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9133c8b8-f2d2-48c1-a635-3ac3b1960140}" ma:internalName="TaxCatchAll" ma:showField="CatchAllData" ma:web="c37b5790-acd4-42f4-8325-bee80aaab7c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30b4a80-df52-4f19-a9d2-14f553f0806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3c847585-2009-4777-bb37-4ef53c124a5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37b5790-acd4-42f4-8325-bee80aaab7c3" xsi:nil="true"/>
    <lcf76f155ced4ddcb4097134ff3c332f xmlns="830b4a80-df52-4f19-a9d2-14f553f08061">
      <Terms xmlns="http://schemas.microsoft.com/office/infopath/2007/PartnerControls"/>
    </lcf76f155ced4ddcb4097134ff3c332f>
    <_dlc_DocId xmlns="c37b5790-acd4-42f4-8325-bee80aaab7c3">HXSSKMFARZKA-1519940043-1926693</_dlc_DocId>
    <_dlc_DocIdUrl xmlns="c37b5790-acd4-42f4-8325-bee80aaab7c3">
      <Url>https://eunomiacouk.sharepoint.com/sites/EunomiaDrive/_layouts/15/DocIdRedir.aspx?ID=HXSSKMFARZKA-1519940043-1926693</Url>
      <Description>HXSSKMFARZKA-1519940043-1926693</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A1E08D5-BC07-4B2D-B847-D8F2E79479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7b5790-acd4-42f4-8325-bee80aaab7c3"/>
    <ds:schemaRef ds:uri="830b4a80-df52-4f19-a9d2-14f553f080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702FBC5-0FC0-4761-A2DB-151A34125073}">
  <ds:schemaRefs>
    <ds:schemaRef ds:uri="http://schemas.microsoft.com/office/2006/metadata/properties"/>
    <ds:schemaRef ds:uri="http://schemas.microsoft.com/office/2006/documentManagement/types"/>
    <ds:schemaRef ds:uri="http://purl.org/dc/terms/"/>
    <ds:schemaRef ds:uri="http://schemas.openxmlformats.org/package/2006/metadata/core-properties"/>
    <ds:schemaRef ds:uri="830b4a80-df52-4f19-a9d2-14f553f08061"/>
    <ds:schemaRef ds:uri="http://purl.org/dc/elements/1.1/"/>
    <ds:schemaRef ds:uri="http://purl.org/dc/dcmitype/"/>
    <ds:schemaRef ds:uri="http://schemas.microsoft.com/office/infopath/2007/PartnerControls"/>
    <ds:schemaRef ds:uri="c37b5790-acd4-42f4-8325-bee80aaab7c3"/>
    <ds:schemaRef ds:uri="http://www.w3.org/XML/1998/namespace"/>
  </ds:schemaRefs>
</ds:datastoreItem>
</file>

<file path=customXml/itemProps3.xml><?xml version="1.0" encoding="utf-8"?>
<ds:datastoreItem xmlns:ds="http://schemas.openxmlformats.org/officeDocument/2006/customXml" ds:itemID="{3D0E180F-7FA5-4AA6-A5E4-8AACEC34EB1A}">
  <ds:schemaRefs>
    <ds:schemaRef ds:uri="http://schemas.microsoft.com/sharepoint/v3/contenttype/forms"/>
  </ds:schemaRefs>
</ds:datastoreItem>
</file>

<file path=customXml/itemProps4.xml><?xml version="1.0" encoding="utf-8"?>
<ds:datastoreItem xmlns:ds="http://schemas.openxmlformats.org/officeDocument/2006/customXml" ds:itemID="{15C15B8D-094E-4506-8674-20A3AB316D7D}">
  <ds:schemaRefs>
    <ds:schemaRef ds:uri="http://schemas.microsoft.com/sharepoint/events"/>
  </ds:schemaRefs>
</ds:datastoreItem>
</file>

<file path=docMetadata/LabelInfo.xml><?xml version="1.0" encoding="utf-8"?>
<clbl:labelList xmlns:clbl="http://schemas.microsoft.com/office/2020/mipLabelMetadata">
  <clbl:label id="{9cb3ec79-f361-4fce-9968-760546e8777f}" enabled="0" method="" siteId="{9cb3ec79-f361-4fce-9968-760546e8777f}"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Front Page</vt:lpstr>
      <vt:lpstr>Alu</vt:lpstr>
      <vt:lpstr>PET</vt:lpstr>
      <vt:lpstr>Glass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Marlen Bertram</dc:creator>
  <cp:keywords/>
  <dc:description/>
  <cp:lastModifiedBy>Marlen Bertram</cp:lastModifiedBy>
  <cp:revision/>
  <dcterms:created xsi:type="dcterms:W3CDTF">2024-05-14T17:23:02Z</dcterms:created>
  <dcterms:modified xsi:type="dcterms:W3CDTF">2024-08-13T06:49:03Z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0x010100811EA2DCDABDF445A86FC6908F54AC80</vt:lpwstr>
  </property>
  <property fmtid="{D5CDD505-2E9C-101B-9397-08002B2CF9AE}" pid="3" name="_dlc_DocIdItemGuid">
    <vt:lpwstr>842f9259-f6e9-4ed9-9cac-bcf22e0994d2</vt:lpwstr>
  </property>
  <property fmtid="{D5CDD505-2E9C-101B-9397-08002B2CF9AE}" pid="4" name="MediaServiceImageTags">
    <vt:lpwstr/>
  </property>
</Properties>
</file>